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 Centre\Desktop\"/>
    </mc:Choice>
  </mc:AlternateContent>
  <bookViews>
    <workbookView xWindow="0" yWindow="0" windowWidth="25200" windowHeight="11985"/>
  </bookViews>
  <sheets>
    <sheet name="RT Format 1-Indicators" sheetId="4" r:id="rId1"/>
    <sheet name="RT Format 2-Monthly Indicators" sheetId="5" r:id="rId2"/>
    <sheet name="RT Format 3-Financial" sheetId="6" r:id="rId3"/>
  </sheets>
  <definedNames>
    <definedName name="_Fill" hidden="1">#REF!</definedName>
    <definedName name="_Key1" hidden="1">#REF!</definedName>
    <definedName name="_Sort" hidden="1">#REF!</definedName>
    <definedName name="data">#REF!</definedName>
    <definedName name="_xlnm.Database">#REF!</definedName>
    <definedName name="_xlnm.Print_Area" localSheetId="0">'RT Format 1-Indicators'!$A$1:$O$60</definedName>
    <definedName name="_xlnm.Print_Area" localSheetId="1">'RT Format 2-Monthly Indicators'!$A$2:$I$16</definedName>
    <definedName name="_xlnm.Print_Area" localSheetId="2">'RT Format 3-Financial'!$A$3:$L$23</definedName>
  </definedNames>
  <calcPr calcId="152511" calcOnSave="0"/>
</workbook>
</file>

<file path=xl/calcChain.xml><?xml version="1.0" encoding="utf-8"?>
<calcChain xmlns="http://schemas.openxmlformats.org/spreadsheetml/2006/main"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6" i="6"/>
  <c r="L8" i="6" l="1"/>
  <c r="L9" i="6"/>
  <c r="L12" i="6"/>
  <c r="L13" i="6"/>
  <c r="L16" i="6"/>
  <c r="L17" i="6"/>
  <c r="L20" i="6"/>
  <c r="L6" i="6"/>
  <c r="K9" i="6"/>
  <c r="K10" i="6"/>
  <c r="K13" i="6"/>
  <c r="K14" i="6"/>
  <c r="K17" i="6"/>
  <c r="K18" i="6"/>
  <c r="K6" i="6"/>
  <c r="J7" i="6"/>
  <c r="L7" i="6" s="1"/>
  <c r="J8" i="6"/>
  <c r="K8" i="6" s="1"/>
  <c r="J9" i="6"/>
  <c r="J10" i="6"/>
  <c r="L10" i="6" s="1"/>
  <c r="J11" i="6"/>
  <c r="L11" i="6" s="1"/>
  <c r="J12" i="6"/>
  <c r="K12" i="6" s="1"/>
  <c r="J13" i="6"/>
  <c r="J14" i="6"/>
  <c r="L14" i="6" s="1"/>
  <c r="J15" i="6"/>
  <c r="L15" i="6" s="1"/>
  <c r="J16" i="6"/>
  <c r="K16" i="6" s="1"/>
  <c r="J17" i="6"/>
  <c r="J18" i="6"/>
  <c r="L18" i="6" s="1"/>
  <c r="J19" i="6"/>
  <c r="L19" i="6" s="1"/>
  <c r="J20" i="6"/>
  <c r="K20" i="6" s="1"/>
  <c r="J6" i="6"/>
  <c r="D15" i="5"/>
  <c r="E15" i="5"/>
  <c r="H15" i="5"/>
  <c r="D5" i="5"/>
  <c r="E5" i="5"/>
  <c r="F5" i="5"/>
  <c r="F15" i="5" s="1"/>
  <c r="G5" i="5"/>
  <c r="G15" i="5" s="1"/>
  <c r="H5" i="5"/>
  <c r="C5" i="5"/>
  <c r="F15" i="4"/>
  <c r="M15" i="4"/>
  <c r="N15" i="4"/>
  <c r="K19" i="6" l="1"/>
  <c r="K15" i="6"/>
  <c r="K11" i="6"/>
  <c r="K7" i="6"/>
  <c r="O15" i="4"/>
  <c r="L15" i="4"/>
  <c r="K15" i="4"/>
  <c r="J15" i="4"/>
  <c r="I15" i="4"/>
  <c r="H15" i="4"/>
  <c r="G15" i="4"/>
  <c r="E15" i="4"/>
  <c r="D15" i="4"/>
  <c r="C15" i="4"/>
</calcChain>
</file>

<file path=xl/sharedStrings.xml><?xml version="1.0" encoding="utf-8"?>
<sst xmlns="http://schemas.openxmlformats.org/spreadsheetml/2006/main" count="165" uniqueCount="130">
  <si>
    <t>NHM</t>
  </si>
  <si>
    <t>i.</t>
  </si>
  <si>
    <t>ii.</t>
  </si>
  <si>
    <t xml:space="preserve"> </t>
  </si>
  <si>
    <t xml:space="preserve">Indicators </t>
  </si>
  <si>
    <t xml:space="preserve">Dial 102 </t>
  </si>
  <si>
    <t>Dial 108</t>
  </si>
  <si>
    <t xml:space="preserve">Remarks </t>
  </si>
  <si>
    <t xml:space="preserve">Patient Transport </t>
  </si>
  <si>
    <t>Basic Life Support</t>
  </si>
  <si>
    <t xml:space="preserve">Advanced Life support </t>
  </si>
  <si>
    <t xml:space="preserve">Fleet Info </t>
  </si>
  <si>
    <t xml:space="preserve">State + Others </t>
  </si>
  <si>
    <t>State + Others</t>
  </si>
  <si>
    <t xml:space="preserve">State+ Others </t>
  </si>
  <si>
    <t>NAS Implementation (Yes or No), If yes please attach photos</t>
  </si>
  <si>
    <t xml:space="preserve">Total Number of ambulances sanctioned </t>
  </si>
  <si>
    <t>No. of Ambulances functional out of 1.1</t>
  </si>
  <si>
    <t xml:space="preserve">No. of GPS fitted ambulances out of 1.2 </t>
  </si>
  <si>
    <t>Whether all ambulances are linked to call centre (Yes/No)</t>
  </si>
  <si>
    <t>Operational Agency (State/NGO/Others private agencies). Also name NGO/ private partners in respective column</t>
  </si>
  <si>
    <t xml:space="preserve">Mode of engagement (Open tender, nomination basis etc.) </t>
  </si>
  <si>
    <t xml:space="preserve">No.of ambulances having certified trained staff on emergency care  out of 1.2 </t>
  </si>
  <si>
    <t>Staff Positions</t>
  </si>
  <si>
    <t>Total Number of staff budgeted under the scheme</t>
  </si>
  <si>
    <t>EMTs</t>
  </si>
  <si>
    <t>Paramedics / LTs</t>
  </si>
  <si>
    <t>Drivers</t>
  </si>
  <si>
    <t>Others (including call centre staff, administrative staff, etc.)</t>
  </si>
  <si>
    <t>Calls info</t>
  </si>
  <si>
    <t xml:space="preserve">Centralised Call Centre . (Yes/No). Also mention State/District level </t>
  </si>
  <si>
    <t xml:space="preserve">Average no. of calls received per month  </t>
  </si>
  <si>
    <r>
      <t>Performance Details</t>
    </r>
    <r>
      <rPr>
        <sz val="13"/>
        <color theme="1"/>
        <rFont val="Calibri"/>
        <family val="2"/>
        <scheme val="minor"/>
      </rPr>
      <t xml:space="preserve"> </t>
    </r>
  </si>
  <si>
    <t xml:space="preserve">Average Operational cost per month per ambulance </t>
  </si>
  <si>
    <t xml:space="preserve">Average Km travelled (availed) per ambulance per day </t>
  </si>
  <si>
    <r>
      <t xml:space="preserve">Total cases handled per month </t>
    </r>
    <r>
      <rPr>
        <vertAlign val="superscript"/>
        <sz val="11"/>
        <color theme="1"/>
        <rFont val="Calibri"/>
        <family val="2"/>
        <scheme val="minor"/>
      </rPr>
      <t>#</t>
    </r>
  </si>
  <si>
    <t xml:space="preserve">        : Home to Facility</t>
  </si>
  <si>
    <t xml:space="preserve">        : Inter Facility Transfer (IFT)</t>
  </si>
  <si>
    <t xml:space="preserve">        : Facility to Home</t>
  </si>
  <si>
    <t>Avg no. of trips per ambulance  per day (No. 3.3 / No. 1.2 / No. of days in a month)</t>
  </si>
  <si>
    <t>No. of Ambulances doing &lt;2 Trips per day (with Justification)</t>
  </si>
  <si>
    <t xml:space="preserve">No. of Ambulances doing &gt;5Trips per day </t>
  </si>
  <si>
    <t xml:space="preserve">No. of ambulances doing &lt; 80 KMs per day </t>
  </si>
  <si>
    <t xml:space="preserve">No. of ambulances doing &gt; 150 Kms per day </t>
  </si>
  <si>
    <t xml:space="preserve">Average emergency* rescues per month per ambulance per day  excludes e.g.  drop back home </t>
  </si>
  <si>
    <t>No of ambulances per 100 sq. KM</t>
  </si>
  <si>
    <t>User Fees ( If any with details)</t>
  </si>
  <si>
    <t xml:space="preserve">Number of  Ambulances  anticipated to be condemned in current FY. </t>
  </si>
  <si>
    <r>
      <t xml:space="preserve">Quality Parameters </t>
    </r>
    <r>
      <rPr>
        <b/>
        <vertAlign val="superscript"/>
        <sz val="10"/>
        <color theme="1"/>
        <rFont val="Calibri"/>
        <family val="2"/>
        <scheme val="minor"/>
      </rPr>
      <t>%</t>
    </r>
  </si>
  <si>
    <t>Avg Response time – Urban 
(Only for Home to facility, and inter-facility transfer cases)</t>
  </si>
  <si>
    <t xml:space="preserve">  : Call to Scene time</t>
  </si>
  <si>
    <t xml:space="preserve">  : Call to Hospital Time</t>
  </si>
  <si>
    <t>Avg Response time – Rural
(Only for Home to facility, and inter-facility transfer cases)</t>
  </si>
  <si>
    <t xml:space="preserve">*Please define emergency </t>
  </si>
  <si>
    <t>Patient transport Vehicle</t>
  </si>
  <si>
    <t>Vehicle designed primarily for transporting patients but without a trained personnel like EMT etc.. This includes State-owned facility level ambulances, which may be used for inter-facility transfers, etc.</t>
  </si>
  <si>
    <t>Ambulances designed for providing basic care to the patients en route which must have trained personnel on board (equipped with basic equipments)</t>
  </si>
  <si>
    <t>Advanced life support</t>
  </si>
  <si>
    <t>Ambulances designed for providing emergency care to the patients en route which must have trained personnel on board and equipped with advanced life saving equipments</t>
  </si>
  <si>
    <t>Empanelled vehicle</t>
  </si>
  <si>
    <t>Vehicles which are empanelled with local NGOs/service providers  primarily for transporting pregnant women and sick infants</t>
  </si>
  <si>
    <t>Obstetric emergencies</t>
  </si>
  <si>
    <t>1.1.1</t>
  </si>
  <si>
    <r>
      <t>Obstetric emergencies</t>
    </r>
    <r>
      <rPr>
        <b/>
        <sz val="13"/>
        <color theme="1"/>
        <rFont val="Calibri"/>
        <family val="2"/>
        <scheme val="minor"/>
      </rPr>
      <t xml:space="preserve"> (excluding drop back)</t>
    </r>
  </si>
  <si>
    <t>Infant (including newborn) emergencies</t>
  </si>
  <si>
    <t xml:space="preserve">Child Emergencies </t>
  </si>
  <si>
    <t>Accidental, trauma and burns emergencies</t>
  </si>
  <si>
    <t>Chest pain, stroke and cardiovascular emergencies</t>
  </si>
  <si>
    <t xml:space="preserve">Poisoning, hanging, drowning, snake bites or other animal bites. </t>
  </si>
  <si>
    <t xml:space="preserve">Other medical emergencies </t>
  </si>
  <si>
    <t>Percentage of pregnancy transport calls that delivered en route</t>
  </si>
  <si>
    <t>Financial data</t>
  </si>
  <si>
    <t>Year</t>
  </si>
  <si>
    <t>Scheme</t>
  </si>
  <si>
    <t>Type of Ambulances</t>
  </si>
  <si>
    <t>No. of Ambulances</t>
  </si>
  <si>
    <t>Capital Cost (Rs. in Crores) *</t>
  </si>
  <si>
    <t>Operating Cost (Rs. in Crores) **</t>
  </si>
  <si>
    <t>Capital cost 
per vehicle</t>
  </si>
  <si>
    <t>Number of new vehicles</t>
  </si>
  <si>
    <t>Total Capital Cost</t>
  </si>
  <si>
    <t>State Contribution</t>
  </si>
  <si>
    <t>NRHM Contribution</t>
  </si>
  <si>
    <t>Patient Transport</t>
  </si>
  <si>
    <t>BLS</t>
  </si>
  <si>
    <t>ALS</t>
  </si>
  <si>
    <t>Empanelled vehicles</t>
  </si>
  <si>
    <t>* Only for ambulances funded under NHM</t>
  </si>
  <si>
    <r>
      <rPr>
        <b/>
        <sz val="13"/>
        <color theme="1"/>
        <rFont val="Calibri"/>
        <family val="2"/>
      </rPr>
      <t xml:space="preserve">Any other </t>
    </r>
    <r>
      <rPr>
        <b/>
        <sz val="13"/>
        <color theme="1"/>
        <rFont val="Calibri"/>
        <family val="2"/>
        <scheme val="minor"/>
      </rPr>
      <t xml:space="preserve">ambulances </t>
    </r>
  </si>
  <si>
    <t xml:space="preserve">Empanelled ambulances </t>
  </si>
  <si>
    <t>% of pregnant women transported as a % of total number of cases handled</t>
  </si>
  <si>
    <t xml:space="preserve">Number of pregnant women transported </t>
  </si>
  <si>
    <t>No. of cases where patient could not be attended at the first health facility destination</t>
  </si>
  <si>
    <t>% of cases where patient could not be attended at the first health facility destination out of the total cases handled</t>
  </si>
  <si>
    <t>No. of ambulances per lakh population</t>
  </si>
  <si>
    <t>% of calls attended as a % of Total calls</t>
  </si>
  <si>
    <t>% ineffective calls as a % of total attended calls</t>
  </si>
  <si>
    <t>% calls where ambulances were dispatched as a % of total calls</t>
  </si>
  <si>
    <t>Indicators (per month can be taken as average of current year FY &gt;&gt;Year n&lt;&lt;)</t>
  </si>
  <si>
    <r>
      <t>Empanelled</t>
    </r>
    <r>
      <rPr>
        <b/>
        <sz val="13"/>
        <color rgb="FFFF0000"/>
        <rFont val="Calibri"/>
        <family val="2"/>
      </rPr>
      <t xml:space="preserve"> </t>
    </r>
    <r>
      <rPr>
        <b/>
        <sz val="13"/>
        <color theme="1"/>
        <rFont val="Calibri"/>
        <family val="2"/>
        <scheme val="minor"/>
      </rPr>
      <t xml:space="preserve">ambulances </t>
    </r>
  </si>
  <si>
    <t xml:space="preserve"> Number of patients shifted to public hospitals out of total patients transported </t>
  </si>
  <si>
    <t xml:space="preserve">% of patients shifted to public hospitals out of total patients transported </t>
  </si>
  <si>
    <r>
      <t xml:space="preserve">Emergencies handled by Type </t>
    </r>
    <r>
      <rPr>
        <b/>
        <sz val="13"/>
        <color theme="1"/>
        <rFont val="Calibri"/>
        <family val="2"/>
      </rPr>
      <t>(number) - Total</t>
    </r>
  </si>
  <si>
    <t>&gt;&gt;Year n&lt;&lt;</t>
  </si>
  <si>
    <t>&gt;&gt;Year n-1&lt;&lt;</t>
  </si>
  <si>
    <t>&gt;&gt;Year n+1&lt;&lt; 
(proposed)</t>
  </si>
  <si>
    <t>** Actual figures for the years &gt;&gt;Year n-1&lt;&lt; and &gt;&gt;Year n&lt;&lt; and proposed figures for the year &gt;&gt;Year n+1&lt;&lt;</t>
  </si>
  <si>
    <t>Total Operating Cost</t>
  </si>
  <si>
    <t>% of NRHM Contribution in Total Operating Cost</t>
  </si>
  <si>
    <t>Average Operating cost per Ambulance</t>
  </si>
  <si>
    <t>(Annexure to be filled at State level)</t>
  </si>
  <si>
    <t>yes</t>
  </si>
  <si>
    <t>Private partner</t>
  </si>
  <si>
    <t>Nil</t>
  </si>
  <si>
    <t>Yes. State Level</t>
  </si>
  <si>
    <t>NA</t>
  </si>
  <si>
    <t>NIL</t>
  </si>
  <si>
    <t>15-25%</t>
  </si>
  <si>
    <t>Nomination</t>
  </si>
  <si>
    <t>96% (As there are two staffs in one shift, one staff engaged with incoming call and other staff engaged with the details of patient)</t>
  </si>
  <si>
    <t>As particular area ambulance is already engaged with patient transport</t>
  </si>
  <si>
    <t>65km</t>
  </si>
  <si>
    <t>8 per day per ambulance</t>
  </si>
  <si>
    <t>20 mins</t>
  </si>
  <si>
    <t>45 mins</t>
  </si>
  <si>
    <t>35 mins</t>
  </si>
  <si>
    <t>80 mins</t>
  </si>
  <si>
    <t>AS NO PATIENT TO BE TRANSPORTED</t>
  </si>
  <si>
    <t>P.H.C BEIHANG,P.H.C TOUSEM,P.H.C TAMEI VEHICLES ARE NOT WORKING</t>
  </si>
  <si>
    <t>REFFERAL TRANSPORT FROM JANUARY 2016 TO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</si>
</sst>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&quot;Rs.&quot;#,##0_);\(&quot;Rs.&quot;#,##0\)"/>
    <numFmt numFmtId="169" formatCode="_ &quot;Rs.&quot;\ * #,##0.00_ ;_ &quot;Rs.&quot;\ * \-#,##0.00_ ;_ &quot;Rs.&quot;\ * &quot;-&quot;??_ ;_ @_ "/>
    <numFmt numFmtId="170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3"/>
      <color rgb="FFFF0000"/>
      <name val="Calibri"/>
      <family val="2"/>
    </font>
    <font>
      <b/>
      <sz val="13"/>
      <color theme="1"/>
      <name val="Calibri"/>
      <family val="2"/>
    </font>
    <font>
      <i/>
      <sz val="11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163">
    <xf numFmtId="0" fontId="0" fillId="0" borderId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" fillId="0" borderId="0"/>
    <xf numFmtId="0" fontId="1" fillId="0" borderId="0"/>
    <xf numFmtId="0" fontId="35" fillId="0" borderId="0"/>
    <xf numFmtId="0" fontId="38" fillId="0" borderId="0"/>
    <xf numFmtId="0" fontId="35" fillId="0" borderId="0"/>
    <xf numFmtId="0" fontId="35" fillId="0" borderId="0">
      <alignment vertical="top"/>
    </xf>
    <xf numFmtId="0" fontId="1" fillId="0" borderId="0"/>
    <xf numFmtId="0" fontId="1" fillId="0" borderId="0"/>
    <xf numFmtId="0" fontId="35" fillId="0" borderId="0">
      <alignment vertical="top"/>
    </xf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>
      <alignment vertical="top"/>
    </xf>
    <xf numFmtId="0" fontId="35" fillId="0" borderId="0"/>
    <xf numFmtId="0" fontId="35" fillId="0" borderId="0">
      <alignment vertical="top"/>
    </xf>
    <xf numFmtId="0" fontId="1" fillId="0" borderId="0"/>
    <xf numFmtId="0" fontId="35" fillId="0" borderId="0"/>
    <xf numFmtId="0" fontId="35" fillId="0" borderId="0">
      <alignment vertical="top"/>
    </xf>
    <xf numFmtId="0" fontId="35" fillId="0" borderId="0"/>
    <xf numFmtId="0" fontId="35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6" borderId="5" applyNumberFormat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>
      <alignment vertical="top"/>
    </xf>
    <xf numFmtId="0" fontId="2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1" fillId="32" borderId="12" xfId="0" applyFont="1" applyFill="1" applyBorder="1" applyAlignment="1">
      <alignment vertical="top" wrapText="1"/>
    </xf>
    <xf numFmtId="0" fontId="21" fillId="32" borderId="13" xfId="0" applyFont="1" applyFill="1" applyBorder="1" applyAlignment="1">
      <alignment vertical="top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1" fillId="32" borderId="15" xfId="0" applyFont="1" applyFill="1" applyBorder="1" applyAlignment="1">
      <alignment vertical="top" wrapText="1"/>
    </xf>
    <xf numFmtId="0" fontId="21" fillId="32" borderId="10" xfId="0" applyFont="1" applyFill="1" applyBorder="1" applyAlignment="1">
      <alignment vertical="top" wrapText="1"/>
    </xf>
    <xf numFmtId="0" fontId="22" fillId="33" borderId="15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vertical="top" wrapText="1"/>
    </xf>
    <xf numFmtId="0" fontId="21" fillId="33" borderId="16" xfId="0" applyFont="1" applyFill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justify" vertical="top" wrapText="1"/>
    </xf>
    <xf numFmtId="0" fontId="22" fillId="0" borderId="16" xfId="0" applyFont="1" applyBorder="1" applyAlignment="1">
      <alignment horizontal="justify" vertical="top" wrapText="1"/>
    </xf>
    <xf numFmtId="0" fontId="22" fillId="0" borderId="15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justify" vertical="top" wrapText="1"/>
    </xf>
    <xf numFmtId="0" fontId="22" fillId="0" borderId="16" xfId="0" applyFont="1" applyFill="1" applyBorder="1" applyAlignment="1">
      <alignment horizontal="justify" vertical="top" wrapText="1"/>
    </xf>
    <xf numFmtId="0" fontId="14" fillId="0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34" borderId="0" xfId="0" applyFont="1" applyFill="1" applyAlignment="1">
      <alignment wrapText="1"/>
    </xf>
    <xf numFmtId="0" fontId="22" fillId="0" borderId="15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justify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justify" vertical="top" wrapText="1"/>
    </xf>
    <xf numFmtId="0" fontId="22" fillId="0" borderId="10" xfId="0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22" fillId="0" borderId="15" xfId="0" applyFont="1" applyBorder="1" applyAlignment="1">
      <alignment horizontal="righ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wrapText="1"/>
    </xf>
    <xf numFmtId="0" fontId="22" fillId="0" borderId="10" xfId="0" applyFont="1" applyBorder="1" applyAlignment="1">
      <alignment horizontal="left" vertical="top" wrapText="1" indent="2"/>
    </xf>
    <xf numFmtId="0" fontId="22" fillId="0" borderId="15" xfId="0" applyFont="1" applyFill="1" applyBorder="1" applyAlignment="1">
      <alignment horizontal="right" vertical="top" wrapText="1"/>
    </xf>
    <xf numFmtId="0" fontId="22" fillId="0" borderId="17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justify" vertical="top" wrapText="1"/>
    </xf>
    <xf numFmtId="0" fontId="22" fillId="0" borderId="18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horizontal="justify" vertical="top" wrapText="1"/>
    </xf>
    <xf numFmtId="0" fontId="0" fillId="0" borderId="0" xfId="0" applyFont="1" applyFill="1" applyAlignment="1">
      <alignment horizontal="center" vertical="center" wrapText="1"/>
    </xf>
    <xf numFmtId="0" fontId="27" fillId="0" borderId="10" xfId="0" applyFont="1" applyFill="1" applyBorder="1" applyAlignment="1">
      <alignment wrapText="1"/>
    </xf>
    <xf numFmtId="0" fontId="27" fillId="0" borderId="10" xfId="0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1" fillId="33" borderId="15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0" fontId="21" fillId="36" borderId="15" xfId="0" applyFont="1" applyFill="1" applyBorder="1" applyAlignment="1">
      <alignment horizontal="left" vertical="center" wrapText="1"/>
    </xf>
    <xf numFmtId="0" fontId="22" fillId="36" borderId="10" xfId="0" applyFont="1" applyFill="1" applyBorder="1" applyAlignment="1">
      <alignment vertical="center" wrapText="1"/>
    </xf>
    <xf numFmtId="0" fontId="21" fillId="36" borderId="17" xfId="0" applyFont="1" applyFill="1" applyBorder="1" applyAlignment="1">
      <alignment horizontal="left" vertical="center" wrapText="1"/>
    </xf>
    <xf numFmtId="0" fontId="22" fillId="36" borderId="18" xfId="0" applyFont="1" applyFill="1" applyBorder="1" applyAlignment="1">
      <alignment horizontal="justify" vertical="center" wrapText="1"/>
    </xf>
    <xf numFmtId="0" fontId="22" fillId="0" borderId="18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32" borderId="10" xfId="0" applyFont="1" applyFill="1" applyBorder="1" applyAlignment="1">
      <alignment horizontal="center" vertical="center" wrapText="1"/>
    </xf>
    <xf numFmtId="0" fontId="32" fillId="32" borderId="16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2" fillId="0" borderId="11" xfId="0" applyFont="1" applyBorder="1" applyAlignment="1">
      <alignment horizontal="justify" vertical="top" wrapText="1"/>
    </xf>
    <xf numFmtId="0" fontId="22" fillId="0" borderId="11" xfId="0" applyFont="1" applyFill="1" applyBorder="1" applyAlignment="1">
      <alignment horizontal="justify" vertical="top" wrapText="1"/>
    </xf>
    <xf numFmtId="0" fontId="22" fillId="0" borderId="11" xfId="0" applyFont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2" fillId="0" borderId="23" xfId="0" applyFont="1" applyFill="1" applyBorder="1" applyAlignment="1">
      <alignment horizontal="justify" vertical="top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170" fontId="22" fillId="0" borderId="15" xfId="0" applyNumberFormat="1" applyFont="1" applyFill="1" applyBorder="1" applyAlignment="1">
      <alignment vertical="top" wrapText="1"/>
    </xf>
    <xf numFmtId="170" fontId="22" fillId="0" borderId="15" xfId="0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2" fontId="22" fillId="0" borderId="15" xfId="0" applyNumberFormat="1" applyFont="1" applyFill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1" fillId="36" borderId="30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vertical="center" wrapText="1"/>
    </xf>
    <xf numFmtId="0" fontId="21" fillId="34" borderId="10" xfId="0" applyFont="1" applyFill="1" applyBorder="1" applyAlignment="1">
      <alignment vertical="center" wrapText="1"/>
    </xf>
    <xf numFmtId="0" fontId="32" fillId="32" borderId="11" xfId="0" applyFont="1" applyFill="1" applyBorder="1" applyAlignment="1">
      <alignment horizontal="center" vertical="center" wrapText="1"/>
    </xf>
    <xf numFmtId="0" fontId="33" fillId="34" borderId="11" xfId="0" applyFont="1" applyFill="1" applyBorder="1" applyAlignment="1">
      <alignment horizontal="center" vertical="center" wrapText="1"/>
    </xf>
    <xf numFmtId="9" fontId="33" fillId="34" borderId="11" xfId="162" applyFont="1" applyFill="1" applyBorder="1" applyAlignment="1">
      <alignment horizontal="center" vertical="center" wrapText="1"/>
    </xf>
    <xf numFmtId="2" fontId="33" fillId="34" borderId="16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33" xfId="0" applyFont="1" applyFill="1" applyBorder="1" applyAlignment="1">
      <alignment vertical="center" wrapText="1"/>
    </xf>
    <xf numFmtId="9" fontId="22" fillId="34" borderId="31" xfId="162" applyFont="1" applyFill="1" applyBorder="1" applyAlignment="1">
      <alignment vertical="center" wrapText="1"/>
    </xf>
    <xf numFmtId="0" fontId="3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10" fontId="22" fillId="0" borderId="10" xfId="0" applyNumberFormat="1" applyFont="1" applyBorder="1" applyAlignment="1">
      <alignment horizontal="justify" vertical="top" wrapText="1"/>
    </xf>
    <xf numFmtId="9" fontId="21" fillId="0" borderId="10" xfId="0" applyNumberFormat="1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left" vertical="center" wrapText="1"/>
    </xf>
    <xf numFmtId="0" fontId="21" fillId="32" borderId="28" xfId="0" applyFont="1" applyFill="1" applyBorder="1" applyAlignment="1">
      <alignment horizontal="center" vertical="center" wrapText="1"/>
    </xf>
    <xf numFmtId="0" fontId="21" fillId="32" borderId="29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left" vertical="top" wrapText="1"/>
    </xf>
    <xf numFmtId="0" fontId="21" fillId="33" borderId="11" xfId="0" applyFont="1" applyFill="1" applyBorder="1" applyAlignment="1">
      <alignment horizontal="left" vertical="top" wrapText="1"/>
    </xf>
    <xf numFmtId="0" fontId="21" fillId="33" borderId="16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vertical="center" wrapText="1"/>
    </xf>
    <xf numFmtId="0" fontId="21" fillId="32" borderId="13" xfId="0" applyFont="1" applyFill="1" applyBorder="1" applyAlignment="1">
      <alignment horizontal="center" vertical="top" wrapText="1"/>
    </xf>
    <xf numFmtId="0" fontId="21" fillId="32" borderId="24" xfId="0" applyFont="1" applyFill="1" applyBorder="1" applyAlignment="1">
      <alignment horizontal="center" vertical="center" wrapText="1"/>
    </xf>
    <xf numFmtId="0" fontId="21" fillId="32" borderId="25" xfId="0" applyFont="1" applyFill="1" applyBorder="1" applyAlignment="1">
      <alignment horizontal="center" vertical="center" wrapText="1"/>
    </xf>
    <xf numFmtId="0" fontId="21" fillId="32" borderId="26" xfId="0" applyFont="1" applyFill="1" applyBorder="1" applyAlignment="1">
      <alignment horizontal="center" vertical="center" wrapText="1"/>
    </xf>
    <xf numFmtId="0" fontId="21" fillId="32" borderId="27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6" xfId="0" applyFont="1" applyFill="1" applyBorder="1" applyAlignment="1">
      <alignment horizontal="left" vertical="top" wrapText="1"/>
    </xf>
    <xf numFmtId="9" fontId="21" fillId="0" borderId="10" xfId="0" applyNumberFormat="1" applyFont="1" applyFill="1" applyBorder="1" applyAlignment="1">
      <alignment horizontal="left" vertical="top" wrapText="1"/>
    </xf>
    <xf numFmtId="0" fontId="27" fillId="0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vertical="top" wrapText="1"/>
    </xf>
    <xf numFmtId="0" fontId="21" fillId="35" borderId="11" xfId="0" applyFont="1" applyFill="1" applyBorder="1" applyAlignment="1">
      <alignment vertical="top" wrapText="1"/>
    </xf>
    <xf numFmtId="0" fontId="21" fillId="35" borderId="16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left" vertical="top" wrapText="1"/>
    </xf>
    <xf numFmtId="0" fontId="21" fillId="32" borderId="14" xfId="0" applyFont="1" applyFill="1" applyBorder="1" applyAlignment="1">
      <alignment horizontal="center" vertical="center" wrapText="1"/>
    </xf>
    <xf numFmtId="0" fontId="21" fillId="32" borderId="16" xfId="0" applyFont="1" applyFill="1" applyBorder="1" applyAlignment="1">
      <alignment horizontal="center" vertical="center" wrapText="1"/>
    </xf>
    <xf numFmtId="0" fontId="21" fillId="32" borderId="13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21" fillId="32" borderId="12" xfId="0" applyFont="1" applyFill="1" applyBorder="1" applyAlignment="1">
      <alignment horizontal="center" vertical="center" wrapText="1"/>
    </xf>
    <xf numFmtId="0" fontId="21" fillId="32" borderId="15" xfId="0" applyFont="1" applyFill="1" applyBorder="1" applyAlignment="1">
      <alignment horizontal="center" vertical="center" wrapText="1"/>
    </xf>
    <xf numFmtId="0" fontId="21" fillId="32" borderId="21" xfId="0" applyFont="1" applyFill="1" applyBorder="1" applyAlignment="1">
      <alignment horizontal="center" vertical="center" wrapText="1"/>
    </xf>
    <xf numFmtId="0" fontId="21" fillId="32" borderId="2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32" fillId="32" borderId="12" xfId="0" applyFont="1" applyFill="1" applyBorder="1" applyAlignment="1">
      <alignment horizontal="center" vertical="center" wrapText="1"/>
    </xf>
    <xf numFmtId="0" fontId="32" fillId="32" borderId="15" xfId="0" applyFont="1" applyFill="1" applyBorder="1" applyAlignment="1">
      <alignment horizontal="center" vertical="center" wrapText="1"/>
    </xf>
    <xf numFmtId="0" fontId="32" fillId="32" borderId="13" xfId="0" applyFont="1" applyFill="1" applyBorder="1" applyAlignment="1">
      <alignment horizontal="center" vertical="center" wrapText="1"/>
    </xf>
    <xf numFmtId="0" fontId="32" fillId="32" borderId="10" xfId="0" applyFont="1" applyFill="1" applyBorder="1" applyAlignment="1">
      <alignment horizontal="center" vertical="center" wrapText="1"/>
    </xf>
    <xf numFmtId="0" fontId="32" fillId="32" borderId="21" xfId="0" applyFont="1" applyFill="1" applyBorder="1" applyAlignment="1">
      <alignment horizontal="center" vertical="center" wrapText="1"/>
    </xf>
    <xf numFmtId="0" fontId="32" fillId="32" borderId="14" xfId="0" applyFont="1" applyFill="1" applyBorder="1" applyAlignment="1">
      <alignment horizontal="center" vertical="center" wrapText="1"/>
    </xf>
    <xf numFmtId="0" fontId="33" fillId="37" borderId="15" xfId="0" applyFont="1" applyFill="1" applyBorder="1" applyAlignment="1">
      <alignment horizontal="center" vertical="center" wrapText="1"/>
    </xf>
    <xf numFmtId="0" fontId="33" fillId="37" borderId="17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</cellXfs>
  <cellStyles count="16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10" xfId="28"/>
    <cellStyle name="Comma 11" xfId="29"/>
    <cellStyle name="Comma 11 2" xfId="30"/>
    <cellStyle name="Comma 11 2 2" xfId="31"/>
    <cellStyle name="Comma 11 2 2 2" xfId="32"/>
    <cellStyle name="Comma 11 2 2 3" xfId="33"/>
    <cellStyle name="Comma 11 2 2 6" xfId="34"/>
    <cellStyle name="Comma 11 3" xfId="35"/>
    <cellStyle name="Comma 12" xfId="36"/>
    <cellStyle name="Comma 12 2" xfId="37"/>
    <cellStyle name="Comma 13" xfId="38"/>
    <cellStyle name="Comma 14" xfId="39"/>
    <cellStyle name="Comma 15" xfId="40"/>
    <cellStyle name="Comma 16" xfId="41"/>
    <cellStyle name="Comma 16 2" xfId="42"/>
    <cellStyle name="Comma 17" xfId="43"/>
    <cellStyle name="Comma 17 2" xfId="44"/>
    <cellStyle name="Comma 17 3" xfId="45"/>
    <cellStyle name="Comma 17 4" xfId="46"/>
    <cellStyle name="Comma 18" xfId="47"/>
    <cellStyle name="Comma 19" xfId="48"/>
    <cellStyle name="Comma 2" xfId="49"/>
    <cellStyle name="Comma 2 2" xfId="50"/>
    <cellStyle name="Comma 2 2 2" xfId="51"/>
    <cellStyle name="Comma 2 2 3" xfId="52"/>
    <cellStyle name="Comma 2 2 3 2" xfId="53"/>
    <cellStyle name="Comma 2 2 3 3" xfId="54"/>
    <cellStyle name="Comma 2 2 3 6" xfId="55"/>
    <cellStyle name="Comma 2 3" xfId="56"/>
    <cellStyle name="Comma 2 3 2" xfId="57"/>
    <cellStyle name="Comma 2 4" xfId="58"/>
    <cellStyle name="Comma 2 4 2" xfId="59"/>
    <cellStyle name="Comma 2 5" xfId="60"/>
    <cellStyle name="Comma 2 5 2" xfId="61"/>
    <cellStyle name="Comma 2 6" xfId="62"/>
    <cellStyle name="Comma 2 6 2" xfId="63"/>
    <cellStyle name="Comma 2 7" xfId="64"/>
    <cellStyle name="Comma 2 7 2" xfId="65"/>
    <cellStyle name="Comma 2 8" xfId="66"/>
    <cellStyle name="Comma 20" xfId="67"/>
    <cellStyle name="Comma 20 2" xfId="68"/>
    <cellStyle name="Comma 21" xfId="69"/>
    <cellStyle name="Comma 22" xfId="70"/>
    <cellStyle name="Comma 24" xfId="71"/>
    <cellStyle name="Comma 3" xfId="72"/>
    <cellStyle name="Comma 3 2" xfId="73"/>
    <cellStyle name="Comma 3 2 2" xfId="74"/>
    <cellStyle name="Comma 3 2 3" xfId="75"/>
    <cellStyle name="Comma 3 2 7" xfId="76"/>
    <cellStyle name="Comma 3 3" xfId="77"/>
    <cellStyle name="Comma 3 3 2" xfId="78"/>
    <cellStyle name="Comma 3 4" xfId="79"/>
    <cellStyle name="Comma 3 4 2" xfId="80"/>
    <cellStyle name="Comma 3 5" xfId="81"/>
    <cellStyle name="Comma 4" xfId="82"/>
    <cellStyle name="Comma 4 2" xfId="83"/>
    <cellStyle name="Comma 4 3" xfId="84"/>
    <cellStyle name="Comma 5" xfId="85"/>
    <cellStyle name="Comma 5 2" xfId="86"/>
    <cellStyle name="Comma 6" xfId="87"/>
    <cellStyle name="Comma 6 2" xfId="88"/>
    <cellStyle name="Comma 7" xfId="89"/>
    <cellStyle name="Comma 8" xfId="90"/>
    <cellStyle name="Comma 9" xfId="91"/>
    <cellStyle name="Currency 2" xfId="92"/>
    <cellStyle name="Currency 3" xfId="93"/>
    <cellStyle name="Explanatory Text 2" xfId="94"/>
    <cellStyle name="Good 2" xfId="95"/>
    <cellStyle name="Heading 1 2" xfId="96"/>
    <cellStyle name="Heading 2 2" xfId="97"/>
    <cellStyle name="Heading 3 2" xfId="98"/>
    <cellStyle name="Heading 4 2" xfId="99"/>
    <cellStyle name="Hyperlink 2" xfId="100"/>
    <cellStyle name="Input 2" xfId="101"/>
    <cellStyle name="Linked Cell 2" xfId="102"/>
    <cellStyle name="Neutral 2" xfId="103"/>
    <cellStyle name="Normal" xfId="0" builtinId="0"/>
    <cellStyle name="Normal 10" xfId="104"/>
    <cellStyle name="Normal 11" xfId="105"/>
    <cellStyle name="Normal 12" xfId="106"/>
    <cellStyle name="Normal 13" xfId="107"/>
    <cellStyle name="Normal 14" xfId="108"/>
    <cellStyle name="Normal 15" xfId="109"/>
    <cellStyle name="Normal 16" xfId="110"/>
    <cellStyle name="Normal 17" xfId="111"/>
    <cellStyle name="Normal 18" xfId="112"/>
    <cellStyle name="Normal 19" xfId="113"/>
    <cellStyle name="Normal 2" xfId="114"/>
    <cellStyle name="Normal 2 2" xfId="115"/>
    <cellStyle name="Normal 2 2 2" xfId="116"/>
    <cellStyle name="Normal 2 2 2 2" xfId="117"/>
    <cellStyle name="Normal 2 2 5" xfId="118"/>
    <cellStyle name="Normal 2 3" xfId="119"/>
    <cellStyle name="Normal 2 4" xfId="120"/>
    <cellStyle name="Normal 2 4 2" xfId="121"/>
    <cellStyle name="Normal 20" xfId="122"/>
    <cellStyle name="Normal 20 2" xfId="123"/>
    <cellStyle name="Normal 21" xfId="124"/>
    <cellStyle name="Normal 22" xfId="125"/>
    <cellStyle name="Normal 23" xfId="126"/>
    <cellStyle name="Normal 24" xfId="127"/>
    <cellStyle name="Normal 25" xfId="128"/>
    <cellStyle name="Normal 26" xfId="129"/>
    <cellStyle name="Normal 3" xfId="130"/>
    <cellStyle name="Normal 3 2" xfId="131"/>
    <cellStyle name="Normal 3 2 2" xfId="132"/>
    <cellStyle name="Normal 3 3" xfId="133"/>
    <cellStyle name="Normal 3 4" xfId="134"/>
    <cellStyle name="Normal 3 5" xfId="135"/>
    <cellStyle name="Normal 3_Approved PIP 2010-11" xfId="136"/>
    <cellStyle name="Normal 4" xfId="137"/>
    <cellStyle name="Normal 4 2" xfId="138"/>
    <cellStyle name="Normal 4 2 2" xfId="139"/>
    <cellStyle name="Normal 4 3" xfId="140"/>
    <cellStyle name="Normal 4_Orissa_PIP_Final_Dr_Srivastav-_Modifed_on_16th_May_Anil" xfId="141"/>
    <cellStyle name="Normal 5" xfId="142"/>
    <cellStyle name="Normal 5 2" xfId="143"/>
    <cellStyle name="Normal 5 3" xfId="144"/>
    <cellStyle name="Normal 5_Orissa_PIP_Final_Dr_Srivastav-_Modifed_on_16th_May_Anil" xfId="145"/>
    <cellStyle name="Normal 53" xfId="146"/>
    <cellStyle name="Normal 6" xfId="147"/>
    <cellStyle name="Normal 6 2" xfId="148"/>
    <cellStyle name="Normal 6 3" xfId="149"/>
    <cellStyle name="Normal 6_Financial Proposal 1st jan 2011" xfId="150"/>
    <cellStyle name="Normal 7" xfId="151"/>
    <cellStyle name="Normal 7 2" xfId="152"/>
    <cellStyle name="Normal 8" xfId="153"/>
    <cellStyle name="Normal 9" xfId="154"/>
    <cellStyle name="Output 2" xfId="155"/>
    <cellStyle name="Percent" xfId="162" builtinId="5"/>
    <cellStyle name="Percent 2" xfId="156"/>
    <cellStyle name="Percent 3" xfId="157"/>
    <cellStyle name="Style 1" xfId="158"/>
    <cellStyle name="Title 2" xfId="159"/>
    <cellStyle name="Total 2" xfId="160"/>
    <cellStyle name="Warning Text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pageSetUpPr fitToPage="1"/>
  </sheetPr>
  <dimension ref="A1:X60"/>
  <sheetViews>
    <sheetView tabSelected="1" zoomScale="80" zoomScaleNormal="80" workbookViewId="0">
      <pane ySplit="5" topLeftCell="A6" activePane="bottomLeft" state="frozen"/>
      <selection activeCell="B37" sqref="B37"/>
      <selection pane="bottomLeft" sqref="A1:O1"/>
    </sheetView>
  </sheetViews>
  <sheetFormatPr defaultRowHeight="15" x14ac:dyDescent="0.25"/>
  <cols>
    <col min="1" max="1" width="7.5703125" style="6" customWidth="1"/>
    <col min="2" max="2" width="49.5703125" style="6" customWidth="1"/>
    <col min="3" max="3" width="12.140625" style="6" customWidth="1"/>
    <col min="4" max="4" width="14.85546875" style="6" customWidth="1"/>
    <col min="5" max="5" width="9.140625" style="6"/>
    <col min="6" max="7" width="12" style="6" customWidth="1"/>
    <col min="8" max="8" width="13.7109375" style="6" customWidth="1"/>
    <col min="9" max="9" width="10.85546875" style="6" customWidth="1"/>
    <col min="10" max="10" width="10.7109375" style="6" customWidth="1"/>
    <col min="11" max="11" width="8.7109375" style="6" customWidth="1"/>
    <col min="12" max="14" width="12.28515625" style="6" customWidth="1"/>
    <col min="15" max="15" width="79.5703125" style="6" customWidth="1"/>
    <col min="16" max="16" width="21" style="5" customWidth="1"/>
    <col min="17" max="16384" width="9.140625" style="6"/>
  </cols>
  <sheetData>
    <row r="1" spans="1:24" s="1" customFormat="1" ht="32.25" customHeight="1" x14ac:dyDescent="0.25">
      <c r="A1" s="114" t="s">
        <v>129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"/>
    </row>
    <row r="2" spans="1:24" s="1" customFormat="1" ht="24" thickBot="1" x14ac:dyDescent="0.3">
      <c r="A2" s="108" t="s">
        <v>110</v>
      </c>
      <c r="B2" s="108"/>
      <c r="C2" s="108"/>
      <c r="D2" s="108"/>
      <c r="E2" s="108"/>
      <c r="F2" s="108"/>
      <c r="G2" s="108"/>
      <c r="H2" s="98"/>
      <c r="I2" s="98"/>
      <c r="J2" s="98"/>
      <c r="K2" s="98"/>
      <c r="L2" s="98"/>
      <c r="M2" s="98"/>
      <c r="N2" s="98"/>
      <c r="O2" s="98"/>
      <c r="P2" s="2"/>
    </row>
    <row r="3" spans="1:24" ht="32.25" customHeight="1" x14ac:dyDescent="0.25">
      <c r="A3" s="3"/>
      <c r="B3" s="4" t="s">
        <v>4</v>
      </c>
      <c r="C3" s="115" t="s">
        <v>5</v>
      </c>
      <c r="D3" s="115"/>
      <c r="E3" s="115"/>
      <c r="F3" s="115"/>
      <c r="G3" s="115" t="s">
        <v>6</v>
      </c>
      <c r="H3" s="115"/>
      <c r="I3" s="115"/>
      <c r="J3" s="115"/>
      <c r="K3" s="116" t="s">
        <v>89</v>
      </c>
      <c r="L3" s="117"/>
      <c r="M3" s="116" t="s">
        <v>88</v>
      </c>
      <c r="N3" s="117"/>
      <c r="O3" s="109" t="s">
        <v>7</v>
      </c>
    </row>
    <row r="4" spans="1:24" ht="32.25" customHeight="1" x14ac:dyDescent="0.25">
      <c r="A4" s="7"/>
      <c r="B4" s="8"/>
      <c r="C4" s="120" t="s">
        <v>8</v>
      </c>
      <c r="D4" s="120"/>
      <c r="E4" s="120" t="s">
        <v>9</v>
      </c>
      <c r="F4" s="120"/>
      <c r="G4" s="120" t="s">
        <v>9</v>
      </c>
      <c r="H4" s="120"/>
      <c r="I4" s="120" t="s">
        <v>10</v>
      </c>
      <c r="J4" s="120"/>
      <c r="K4" s="118"/>
      <c r="L4" s="119"/>
      <c r="M4" s="118"/>
      <c r="N4" s="119"/>
      <c r="O4" s="110"/>
    </row>
    <row r="5" spans="1:24" ht="34.5" x14ac:dyDescent="0.25">
      <c r="A5" s="9">
        <v>1</v>
      </c>
      <c r="B5" s="10" t="s">
        <v>11</v>
      </c>
      <c r="C5" s="10" t="s">
        <v>0</v>
      </c>
      <c r="D5" s="10" t="s">
        <v>12</v>
      </c>
      <c r="E5" s="10" t="s">
        <v>0</v>
      </c>
      <c r="F5" s="10" t="s">
        <v>13</v>
      </c>
      <c r="G5" s="10" t="s">
        <v>0</v>
      </c>
      <c r="H5" s="10" t="s">
        <v>14</v>
      </c>
      <c r="I5" s="10" t="s">
        <v>0</v>
      </c>
      <c r="J5" s="10" t="s">
        <v>14</v>
      </c>
      <c r="K5" s="10" t="s">
        <v>0</v>
      </c>
      <c r="L5" s="10" t="s">
        <v>12</v>
      </c>
      <c r="M5" s="10" t="s">
        <v>0</v>
      </c>
      <c r="N5" s="10" t="s">
        <v>12</v>
      </c>
      <c r="O5" s="11"/>
    </row>
    <row r="6" spans="1:24" ht="34.5" x14ac:dyDescent="0.25">
      <c r="A6" s="12"/>
      <c r="B6" s="13" t="s">
        <v>15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  <c r="N6" s="122"/>
      <c r="O6" s="123"/>
    </row>
    <row r="7" spans="1:24" ht="18.75" customHeight="1" x14ac:dyDescent="0.25">
      <c r="A7" s="12">
        <v>1.1000000000000001</v>
      </c>
      <c r="B7" s="14" t="s">
        <v>16</v>
      </c>
      <c r="C7" s="102">
        <v>43</v>
      </c>
      <c r="D7" s="102"/>
      <c r="E7" s="102"/>
      <c r="F7" s="102"/>
      <c r="G7" s="102"/>
      <c r="H7" s="102"/>
      <c r="I7" s="102"/>
      <c r="J7" s="102"/>
      <c r="K7" s="102"/>
      <c r="L7" s="26"/>
      <c r="M7" s="78"/>
      <c r="N7" s="78"/>
      <c r="O7" s="27"/>
    </row>
    <row r="8" spans="1:24" ht="34.5" x14ac:dyDescent="0.25">
      <c r="A8" s="12">
        <v>1.2</v>
      </c>
      <c r="B8" s="15" t="s">
        <v>17</v>
      </c>
      <c r="C8" s="102">
        <v>40</v>
      </c>
      <c r="D8" s="102"/>
      <c r="E8" s="102"/>
      <c r="F8" s="102"/>
      <c r="G8" s="102"/>
      <c r="H8" s="102"/>
      <c r="I8" s="102"/>
      <c r="J8" s="102"/>
      <c r="K8" s="102"/>
      <c r="L8" s="26"/>
      <c r="M8" s="78"/>
      <c r="N8" s="78"/>
      <c r="O8" s="27" t="s">
        <v>128</v>
      </c>
    </row>
    <row r="9" spans="1:24" ht="17.25" x14ac:dyDescent="0.25">
      <c r="A9" s="12">
        <v>1.3</v>
      </c>
      <c r="B9" s="15" t="s">
        <v>18</v>
      </c>
      <c r="C9" s="102">
        <v>41</v>
      </c>
      <c r="D9" s="102"/>
      <c r="E9" s="102"/>
      <c r="F9" s="102"/>
      <c r="G9" s="102"/>
      <c r="H9" s="102"/>
      <c r="I9" s="102"/>
      <c r="J9" s="102"/>
      <c r="K9" s="102"/>
      <c r="L9" s="26"/>
      <c r="M9" s="78"/>
      <c r="N9" s="78"/>
      <c r="O9" s="27"/>
    </row>
    <row r="10" spans="1:24" s="22" customFormat="1" ht="34.5" x14ac:dyDescent="0.25">
      <c r="A10" s="17">
        <v>1.4</v>
      </c>
      <c r="B10" s="18" t="s">
        <v>19</v>
      </c>
      <c r="C10" s="102" t="s">
        <v>111</v>
      </c>
      <c r="D10" s="102"/>
      <c r="E10" s="102"/>
      <c r="F10" s="102"/>
      <c r="G10" s="102"/>
      <c r="H10" s="102"/>
      <c r="I10" s="102"/>
      <c r="J10" s="102"/>
      <c r="K10" s="102"/>
      <c r="L10" s="103"/>
      <c r="M10" s="104"/>
      <c r="N10" s="104"/>
      <c r="O10" s="105"/>
      <c r="P10" s="20"/>
      <c r="Q10" s="21"/>
      <c r="R10" s="21"/>
      <c r="S10" s="21"/>
      <c r="T10" s="21"/>
      <c r="U10" s="21"/>
      <c r="V10" s="21"/>
      <c r="W10" s="21"/>
      <c r="X10" s="21"/>
    </row>
    <row r="11" spans="1:24" ht="51.75" x14ac:dyDescent="0.25">
      <c r="A11" s="12">
        <v>1.5</v>
      </c>
      <c r="B11" s="15" t="s">
        <v>20</v>
      </c>
      <c r="C11" s="102" t="s">
        <v>112</v>
      </c>
      <c r="D11" s="102"/>
      <c r="E11" s="102"/>
      <c r="F11" s="102"/>
      <c r="G11" s="102"/>
      <c r="H11" s="102"/>
      <c r="I11" s="102"/>
      <c r="J11" s="102"/>
      <c r="K11" s="102"/>
      <c r="L11" s="26"/>
      <c r="M11" s="78"/>
      <c r="N11" s="78"/>
      <c r="O11" s="27"/>
    </row>
    <row r="12" spans="1:24" ht="34.5" x14ac:dyDescent="0.25">
      <c r="A12" s="12">
        <v>1.6</v>
      </c>
      <c r="B12" s="15" t="s">
        <v>21</v>
      </c>
      <c r="C12" s="102" t="s">
        <v>118</v>
      </c>
      <c r="D12" s="102"/>
      <c r="E12" s="102"/>
      <c r="F12" s="102"/>
      <c r="G12" s="102"/>
      <c r="H12" s="102"/>
      <c r="I12" s="102"/>
      <c r="J12" s="102"/>
      <c r="K12" s="102"/>
      <c r="L12" s="26"/>
      <c r="M12" s="78"/>
      <c r="N12" s="78"/>
      <c r="O12" s="27"/>
    </row>
    <row r="13" spans="1:24" ht="34.5" x14ac:dyDescent="0.25">
      <c r="A13" s="12">
        <v>1.7</v>
      </c>
      <c r="B13" s="15" t="s">
        <v>22</v>
      </c>
      <c r="C13" s="102" t="s">
        <v>113</v>
      </c>
      <c r="D13" s="102"/>
      <c r="E13" s="102"/>
      <c r="F13" s="102"/>
      <c r="G13" s="102"/>
      <c r="H13" s="102"/>
      <c r="I13" s="102"/>
      <c r="J13" s="102"/>
      <c r="K13" s="102"/>
      <c r="L13" s="26"/>
      <c r="M13" s="78"/>
      <c r="N13" s="78"/>
      <c r="O13" s="27"/>
    </row>
    <row r="14" spans="1:24" ht="24" customHeight="1" x14ac:dyDescent="0.25">
      <c r="A14" s="23">
        <v>1.8</v>
      </c>
      <c r="B14" s="24" t="s">
        <v>23</v>
      </c>
      <c r="C14" s="102"/>
      <c r="D14" s="102"/>
      <c r="E14" s="102"/>
      <c r="F14" s="102"/>
      <c r="G14" s="102"/>
      <c r="H14" s="102"/>
      <c r="I14" s="102"/>
      <c r="J14" s="102"/>
      <c r="K14" s="102"/>
      <c r="L14" s="26"/>
      <c r="M14" s="78"/>
      <c r="N14" s="78"/>
      <c r="O14" s="27"/>
    </row>
    <row r="15" spans="1:24" ht="39.75" customHeight="1" x14ac:dyDescent="0.25">
      <c r="A15" s="23"/>
      <c r="B15" s="28" t="s">
        <v>24</v>
      </c>
      <c r="C15" s="81">
        <f>SUM(C16:C19)</f>
        <v>8</v>
      </c>
      <c r="D15" s="81">
        <f>SUM(D16:D19)</f>
        <v>0</v>
      </c>
      <c r="E15" s="81">
        <f>SUM(E16:E19)</f>
        <v>0</v>
      </c>
      <c r="F15" s="81">
        <f>SUM(F16:F19)</f>
        <v>0</v>
      </c>
      <c r="G15" s="81">
        <f t="shared" ref="G15:O15" si="0">SUM(G16:G19)</f>
        <v>0</v>
      </c>
      <c r="H15" s="81">
        <f t="shared" si="0"/>
        <v>0</v>
      </c>
      <c r="I15" s="81">
        <f t="shared" si="0"/>
        <v>0</v>
      </c>
      <c r="J15" s="81">
        <f t="shared" si="0"/>
        <v>0</v>
      </c>
      <c r="K15" s="81">
        <f t="shared" si="0"/>
        <v>0</v>
      </c>
      <c r="L15" s="81">
        <f t="shared" si="0"/>
        <v>0</v>
      </c>
      <c r="M15" s="81">
        <f t="shared" si="0"/>
        <v>0</v>
      </c>
      <c r="N15" s="81">
        <f t="shared" si="0"/>
        <v>0</v>
      </c>
      <c r="O15" s="82">
        <f t="shared" si="0"/>
        <v>0</v>
      </c>
    </row>
    <row r="16" spans="1:24" ht="20.25" customHeight="1" x14ac:dyDescent="0.25">
      <c r="A16" s="23"/>
      <c r="B16" s="18" t="s">
        <v>25</v>
      </c>
      <c r="C16" s="25"/>
      <c r="D16" s="25"/>
      <c r="E16" s="25"/>
      <c r="F16" s="25"/>
      <c r="G16" s="25"/>
      <c r="H16" s="25"/>
      <c r="I16" s="25"/>
      <c r="J16" s="25"/>
      <c r="K16" s="25"/>
      <c r="L16" s="26"/>
      <c r="M16" s="78"/>
      <c r="N16" s="78"/>
      <c r="O16" s="27"/>
    </row>
    <row r="17" spans="1:16" ht="21.75" customHeight="1" x14ac:dyDescent="0.25">
      <c r="A17" s="23"/>
      <c r="B17" s="18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78"/>
      <c r="N17" s="78"/>
      <c r="O17" s="27"/>
    </row>
    <row r="18" spans="1:16" ht="21.75" customHeight="1" x14ac:dyDescent="0.25">
      <c r="A18" s="23"/>
      <c r="B18" s="18" t="s">
        <v>27</v>
      </c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78"/>
      <c r="N18" s="78"/>
      <c r="O18" s="27"/>
    </row>
    <row r="19" spans="1:16" ht="33.75" customHeight="1" x14ac:dyDescent="0.25">
      <c r="A19" s="23"/>
      <c r="B19" s="28" t="s">
        <v>28</v>
      </c>
      <c r="C19" s="25">
        <v>8</v>
      </c>
      <c r="D19" s="25"/>
      <c r="E19" s="25"/>
      <c r="F19" s="25"/>
      <c r="G19" s="25"/>
      <c r="H19" s="25"/>
      <c r="I19" s="25"/>
      <c r="J19" s="25"/>
      <c r="K19" s="25"/>
      <c r="L19" s="26"/>
      <c r="M19" s="78"/>
      <c r="N19" s="78"/>
      <c r="O19" s="27"/>
    </row>
    <row r="20" spans="1:16" ht="17.25" x14ac:dyDescent="0.25">
      <c r="A20" s="9">
        <v>2</v>
      </c>
      <c r="B20" s="111" t="s">
        <v>29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2"/>
      <c r="N20" s="112"/>
      <c r="O20" s="113"/>
    </row>
    <row r="21" spans="1:16" ht="34.5" x14ac:dyDescent="0.25">
      <c r="A21" s="12">
        <v>2.1</v>
      </c>
      <c r="B21" s="29" t="s">
        <v>30</v>
      </c>
      <c r="C21" s="124" t="s">
        <v>114</v>
      </c>
      <c r="D21" s="124"/>
      <c r="E21" s="124"/>
      <c r="F21" s="124"/>
      <c r="G21" s="124"/>
      <c r="H21" s="124"/>
      <c r="I21" s="124"/>
      <c r="J21" s="124"/>
      <c r="K21" s="124"/>
      <c r="L21" s="124"/>
      <c r="M21" s="125"/>
      <c r="N21" s="125"/>
      <c r="O21" s="126"/>
    </row>
    <row r="22" spans="1:16" ht="32.25" customHeight="1" x14ac:dyDescent="0.25">
      <c r="A22" s="12">
        <v>2.2000000000000002</v>
      </c>
      <c r="B22" s="15" t="s">
        <v>31</v>
      </c>
      <c r="C22" s="124">
        <v>2539</v>
      </c>
      <c r="D22" s="124"/>
      <c r="E22" s="124"/>
      <c r="F22" s="124"/>
      <c r="G22" s="124"/>
      <c r="H22" s="124"/>
      <c r="I22" s="124"/>
      <c r="J22" s="124"/>
      <c r="K22" s="124"/>
      <c r="L22" s="124"/>
      <c r="M22" s="125"/>
      <c r="N22" s="125"/>
      <c r="O22" s="126"/>
    </row>
    <row r="23" spans="1:16" ht="34.5" customHeight="1" x14ac:dyDescent="0.25">
      <c r="A23" s="12">
        <v>2.2999999999999998</v>
      </c>
      <c r="B23" s="18" t="s">
        <v>95</v>
      </c>
      <c r="C23" s="127" t="s">
        <v>119</v>
      </c>
      <c r="D23" s="124"/>
      <c r="E23" s="124"/>
      <c r="F23" s="124"/>
      <c r="G23" s="124"/>
      <c r="H23" s="124"/>
      <c r="I23" s="124"/>
      <c r="J23" s="124"/>
      <c r="K23" s="124"/>
      <c r="L23" s="124"/>
      <c r="M23" s="125"/>
      <c r="N23" s="125"/>
      <c r="O23" s="126"/>
      <c r="P23" s="30"/>
    </row>
    <row r="24" spans="1:16" ht="17.25" x14ac:dyDescent="0.25">
      <c r="A24" s="31" t="s">
        <v>1</v>
      </c>
      <c r="B24" s="18" t="s">
        <v>96</v>
      </c>
      <c r="C24" s="25" t="s">
        <v>117</v>
      </c>
      <c r="D24" s="25"/>
      <c r="E24" s="25"/>
      <c r="F24" s="25"/>
      <c r="G24" s="25"/>
      <c r="H24" s="25"/>
      <c r="I24" s="25"/>
      <c r="J24" s="25"/>
      <c r="K24" s="25"/>
      <c r="L24" s="25"/>
      <c r="M24" s="79"/>
      <c r="N24" s="79"/>
      <c r="O24" s="32"/>
      <c r="P24" s="30"/>
    </row>
    <row r="25" spans="1:16" ht="86.25" x14ac:dyDescent="0.25">
      <c r="A25" s="31" t="s">
        <v>2</v>
      </c>
      <c r="B25" s="18" t="s">
        <v>97</v>
      </c>
      <c r="C25" s="107">
        <v>0.8</v>
      </c>
      <c r="D25" s="25"/>
      <c r="E25" s="25"/>
      <c r="F25" s="25"/>
      <c r="G25" s="25"/>
      <c r="H25" s="25"/>
      <c r="I25" s="25"/>
      <c r="J25" s="25"/>
      <c r="K25" s="25"/>
      <c r="L25" s="25"/>
      <c r="M25" s="79"/>
      <c r="N25" s="79"/>
      <c r="O25" s="32" t="s">
        <v>120</v>
      </c>
      <c r="P25" s="30"/>
    </row>
    <row r="26" spans="1:16" ht="17.25" x14ac:dyDescent="0.25">
      <c r="A26" s="9">
        <v>3</v>
      </c>
      <c r="B26" s="111" t="s">
        <v>32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2"/>
      <c r="N26" s="112"/>
      <c r="O26" s="113"/>
    </row>
    <row r="27" spans="1:16" ht="34.5" x14ac:dyDescent="0.25">
      <c r="A27" s="12">
        <v>3.1</v>
      </c>
      <c r="B27" s="18" t="s">
        <v>33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76"/>
      <c r="N27" s="76"/>
      <c r="O27" s="16"/>
      <c r="P27" s="33"/>
    </row>
    <row r="28" spans="1:16" ht="34.5" x14ac:dyDescent="0.25">
      <c r="A28" s="12">
        <v>3.2</v>
      </c>
      <c r="B28" s="15" t="s">
        <v>34</v>
      </c>
      <c r="C28" s="26" t="s">
        <v>121</v>
      </c>
      <c r="D28" s="15"/>
      <c r="E28" s="14"/>
      <c r="F28" s="14"/>
      <c r="G28" s="14"/>
      <c r="H28" s="14"/>
      <c r="I28" s="14"/>
      <c r="J28" s="14"/>
      <c r="K28" s="14"/>
      <c r="L28" s="15"/>
      <c r="M28" s="76"/>
      <c r="N28" s="76"/>
      <c r="O28" s="16"/>
    </row>
    <row r="29" spans="1:16" ht="18" x14ac:dyDescent="0.25">
      <c r="A29" s="17">
        <v>3.3</v>
      </c>
      <c r="B29" s="18" t="s">
        <v>35</v>
      </c>
      <c r="C29" s="15">
        <v>2050</v>
      </c>
      <c r="D29" s="15"/>
      <c r="E29" s="14"/>
      <c r="F29" s="14"/>
      <c r="G29" s="14"/>
      <c r="H29" s="14"/>
      <c r="I29" s="14"/>
      <c r="J29" s="14"/>
      <c r="K29" s="14"/>
      <c r="L29" s="15"/>
      <c r="M29" s="76"/>
      <c r="N29" s="76"/>
      <c r="O29" s="16"/>
      <c r="P29" s="33"/>
    </row>
    <row r="30" spans="1:16" ht="17.25" x14ac:dyDescent="0.25">
      <c r="A30" s="17"/>
      <c r="B30" s="18" t="s">
        <v>36</v>
      </c>
      <c r="C30" s="15">
        <v>795</v>
      </c>
      <c r="D30" s="15"/>
      <c r="E30" s="14"/>
      <c r="F30" s="14"/>
      <c r="G30" s="14"/>
      <c r="H30" s="14"/>
      <c r="I30" s="14"/>
      <c r="J30" s="14"/>
      <c r="K30" s="14"/>
      <c r="L30" s="15"/>
      <c r="M30" s="76"/>
      <c r="N30" s="76"/>
      <c r="O30" s="16"/>
    </row>
    <row r="31" spans="1:16" ht="16.5" customHeight="1" x14ac:dyDescent="0.25">
      <c r="A31" s="17"/>
      <c r="B31" s="18" t="s">
        <v>37</v>
      </c>
      <c r="C31" s="15">
        <v>297</v>
      </c>
      <c r="D31" s="15"/>
      <c r="E31" s="14"/>
      <c r="F31" s="14"/>
      <c r="G31" s="14"/>
      <c r="H31" s="14"/>
      <c r="I31" s="14"/>
      <c r="J31" s="14"/>
      <c r="K31" s="14"/>
      <c r="L31" s="15"/>
      <c r="M31" s="76"/>
      <c r="N31" s="76"/>
      <c r="O31" s="16"/>
    </row>
    <row r="32" spans="1:16" ht="17.25" x14ac:dyDescent="0.25">
      <c r="A32" s="17"/>
      <c r="B32" s="18" t="s">
        <v>38</v>
      </c>
      <c r="C32" s="15">
        <v>1950</v>
      </c>
      <c r="D32" s="15"/>
      <c r="E32" s="14"/>
      <c r="F32" s="14"/>
      <c r="G32" s="14"/>
      <c r="H32" s="14"/>
      <c r="I32" s="14"/>
      <c r="J32" s="14"/>
      <c r="K32" s="14"/>
      <c r="L32" s="15"/>
      <c r="M32" s="76"/>
      <c r="N32" s="76"/>
      <c r="O32" s="16"/>
    </row>
    <row r="33" spans="1:16" ht="34.5" x14ac:dyDescent="0.25">
      <c r="A33" s="17">
        <v>3.4</v>
      </c>
      <c r="B33" s="18" t="s">
        <v>39</v>
      </c>
      <c r="C33" s="15">
        <v>3</v>
      </c>
      <c r="D33" s="15"/>
      <c r="E33" s="14"/>
      <c r="F33" s="14"/>
      <c r="G33" s="14"/>
      <c r="H33" s="14"/>
      <c r="I33" s="14"/>
      <c r="J33" s="14"/>
      <c r="K33" s="14"/>
      <c r="L33" s="15"/>
      <c r="M33" s="76"/>
      <c r="N33" s="76"/>
      <c r="O33" s="16"/>
      <c r="P33" s="33"/>
    </row>
    <row r="34" spans="1:16" ht="51.75" x14ac:dyDescent="0.25">
      <c r="A34" s="31" t="s">
        <v>1</v>
      </c>
      <c r="B34" s="34" t="s">
        <v>40</v>
      </c>
      <c r="C34" s="15">
        <v>25</v>
      </c>
      <c r="D34" s="15"/>
      <c r="E34" s="14"/>
      <c r="F34" s="14"/>
      <c r="G34" s="14"/>
      <c r="H34" s="14"/>
      <c r="I34" s="14"/>
      <c r="J34" s="14"/>
      <c r="K34" s="14"/>
      <c r="L34" s="15"/>
      <c r="M34" s="76"/>
      <c r="N34" s="76"/>
      <c r="O34" s="16" t="s">
        <v>127</v>
      </c>
    </row>
    <row r="35" spans="1:16" ht="17.25" x14ac:dyDescent="0.25">
      <c r="A35" s="35" t="s">
        <v>2</v>
      </c>
      <c r="B35" s="34" t="s">
        <v>41</v>
      </c>
      <c r="C35" s="15">
        <v>7</v>
      </c>
      <c r="D35" s="15"/>
      <c r="E35" s="14"/>
      <c r="F35" s="14"/>
      <c r="G35" s="14"/>
      <c r="H35" s="14"/>
      <c r="I35" s="14"/>
      <c r="J35" s="14"/>
      <c r="K35" s="14"/>
      <c r="L35" s="15"/>
      <c r="M35" s="76"/>
      <c r="N35" s="76"/>
      <c r="O35" s="16"/>
    </row>
    <row r="36" spans="1:16" ht="17.25" x14ac:dyDescent="0.25">
      <c r="A36" s="31">
        <v>3.5</v>
      </c>
      <c r="B36" s="15" t="s">
        <v>42</v>
      </c>
      <c r="C36" s="15">
        <v>35</v>
      </c>
      <c r="D36" s="15"/>
      <c r="E36" s="14"/>
      <c r="F36" s="14"/>
      <c r="G36" s="14"/>
      <c r="H36" s="14"/>
      <c r="I36" s="14"/>
      <c r="J36" s="14"/>
      <c r="K36" s="14"/>
      <c r="L36" s="15"/>
      <c r="M36" s="76"/>
      <c r="N36" s="76"/>
      <c r="O36" s="16"/>
    </row>
    <row r="37" spans="1:16" ht="17.25" x14ac:dyDescent="0.25">
      <c r="A37" s="17">
        <v>3.6</v>
      </c>
      <c r="B37" s="15" t="s">
        <v>43</v>
      </c>
      <c r="C37" s="15">
        <v>9</v>
      </c>
      <c r="D37" s="15"/>
      <c r="E37" s="14"/>
      <c r="F37" s="14"/>
      <c r="G37" s="14"/>
      <c r="H37" s="14"/>
      <c r="I37" s="14"/>
      <c r="J37" s="14"/>
      <c r="K37" s="14"/>
      <c r="L37" s="15"/>
      <c r="M37" s="76"/>
      <c r="N37" s="76"/>
      <c r="O37" s="16"/>
    </row>
    <row r="38" spans="1:16" ht="51.75" x14ac:dyDescent="0.25">
      <c r="A38" s="35">
        <v>3.7</v>
      </c>
      <c r="B38" s="18" t="s">
        <v>44</v>
      </c>
      <c r="C38" s="15" t="s">
        <v>122</v>
      </c>
      <c r="D38" s="15"/>
      <c r="E38" s="14"/>
      <c r="F38" s="14"/>
      <c r="G38" s="14"/>
      <c r="H38" s="14"/>
      <c r="I38" s="14"/>
      <c r="J38" s="14"/>
      <c r="K38" s="14"/>
      <c r="L38" s="15"/>
      <c r="M38" s="76"/>
      <c r="N38" s="76"/>
      <c r="O38" s="16"/>
      <c r="P38" s="33"/>
    </row>
    <row r="39" spans="1:16" ht="17.25" x14ac:dyDescent="0.25">
      <c r="A39" s="83">
        <v>3.8</v>
      </c>
      <c r="B39" s="18" t="s">
        <v>91</v>
      </c>
      <c r="C39" s="15">
        <v>1560</v>
      </c>
      <c r="D39" s="15"/>
      <c r="E39" s="14"/>
      <c r="F39" s="14"/>
      <c r="G39" s="14"/>
      <c r="H39" s="14"/>
      <c r="I39" s="14"/>
      <c r="J39" s="14"/>
      <c r="K39" s="14"/>
      <c r="L39" s="15"/>
      <c r="M39" s="76"/>
      <c r="N39" s="76"/>
      <c r="O39" s="16"/>
    </row>
    <row r="40" spans="1:16" ht="34.5" x14ac:dyDescent="0.25">
      <c r="A40" s="84">
        <v>3.9</v>
      </c>
      <c r="B40" s="18" t="s">
        <v>90</v>
      </c>
      <c r="C40" s="106">
        <v>0.76</v>
      </c>
      <c r="D40" s="15"/>
      <c r="E40" s="14"/>
      <c r="F40" s="14"/>
      <c r="G40" s="14"/>
      <c r="H40" s="14"/>
      <c r="I40" s="14"/>
      <c r="J40" s="14"/>
      <c r="K40" s="14"/>
      <c r="L40" s="15"/>
      <c r="M40" s="76"/>
      <c r="N40" s="76"/>
      <c r="O40" s="16"/>
    </row>
    <row r="41" spans="1:16" ht="34.5" x14ac:dyDescent="0.25">
      <c r="A41" s="86">
        <v>3.1</v>
      </c>
      <c r="B41" s="18" t="s">
        <v>92</v>
      </c>
      <c r="C41" s="15">
        <v>297</v>
      </c>
      <c r="D41" s="15"/>
      <c r="E41" s="14"/>
      <c r="F41" s="14"/>
      <c r="G41" s="14"/>
      <c r="H41" s="14"/>
      <c r="I41" s="14"/>
      <c r="J41" s="14"/>
      <c r="K41" s="14"/>
      <c r="L41" s="15"/>
      <c r="M41" s="76"/>
      <c r="N41" s="76"/>
      <c r="O41" s="16"/>
    </row>
    <row r="42" spans="1:16" ht="55.5" customHeight="1" x14ac:dyDescent="0.25">
      <c r="A42" s="85">
        <v>3.11</v>
      </c>
      <c r="B42" s="18" t="s">
        <v>93</v>
      </c>
      <c r="C42" s="106">
        <v>0.14480000000000001</v>
      </c>
      <c r="D42" s="15"/>
      <c r="E42" s="14"/>
      <c r="F42" s="14"/>
      <c r="G42" s="14"/>
      <c r="H42" s="14"/>
      <c r="I42" s="14"/>
      <c r="J42" s="14"/>
      <c r="K42" s="14"/>
      <c r="L42" s="15"/>
      <c r="M42" s="76"/>
      <c r="N42" s="76"/>
      <c r="O42" s="16"/>
    </row>
    <row r="43" spans="1:16" ht="17.25" x14ac:dyDescent="0.25">
      <c r="A43" s="31">
        <v>3.12</v>
      </c>
      <c r="B43" s="15" t="s">
        <v>94</v>
      </c>
      <c r="C43" s="15">
        <v>1.2</v>
      </c>
      <c r="D43" s="15"/>
      <c r="E43" s="14"/>
      <c r="F43" s="14"/>
      <c r="G43" s="14"/>
      <c r="H43" s="14"/>
      <c r="I43" s="14"/>
      <c r="J43" s="14"/>
      <c r="K43" s="14"/>
      <c r="L43" s="15"/>
      <c r="M43" s="76"/>
      <c r="N43" s="76"/>
      <c r="O43" s="16"/>
    </row>
    <row r="44" spans="1:16" ht="17.25" x14ac:dyDescent="0.25">
      <c r="A44" s="17">
        <v>3.13</v>
      </c>
      <c r="B44" s="15" t="s">
        <v>45</v>
      </c>
      <c r="C44" s="15"/>
      <c r="D44" s="15"/>
      <c r="E44" s="14"/>
      <c r="F44" s="14"/>
      <c r="G44" s="14"/>
      <c r="H44" s="14"/>
      <c r="I44" s="14"/>
      <c r="J44" s="14"/>
      <c r="K44" s="14"/>
      <c r="L44" s="15"/>
      <c r="M44" s="76"/>
      <c r="N44" s="76"/>
      <c r="O44" s="16"/>
    </row>
    <row r="45" spans="1:16" ht="17.25" x14ac:dyDescent="0.25">
      <c r="A45" s="31">
        <v>3.14</v>
      </c>
      <c r="B45" s="15" t="s">
        <v>46</v>
      </c>
      <c r="C45" s="15" t="s">
        <v>115</v>
      </c>
      <c r="D45" s="15"/>
      <c r="E45" s="14"/>
      <c r="F45" s="14"/>
      <c r="G45" s="14"/>
      <c r="H45" s="14"/>
      <c r="I45" s="14"/>
      <c r="J45" s="14"/>
      <c r="K45" s="14"/>
      <c r="L45" s="15"/>
      <c r="M45" s="76"/>
      <c r="N45" s="76"/>
      <c r="O45" s="16"/>
    </row>
    <row r="46" spans="1:16" ht="34.5" x14ac:dyDescent="0.25">
      <c r="A46" s="17">
        <v>3.15</v>
      </c>
      <c r="B46" s="15" t="s">
        <v>47</v>
      </c>
      <c r="C46" s="15"/>
      <c r="D46" s="15"/>
      <c r="E46" s="14"/>
      <c r="F46" s="14"/>
      <c r="G46" s="14"/>
      <c r="H46" s="14"/>
      <c r="I46" s="14"/>
      <c r="J46" s="14"/>
      <c r="K46" s="14"/>
      <c r="L46" s="15"/>
      <c r="M46" s="76"/>
      <c r="N46" s="76"/>
      <c r="O46" s="16"/>
    </row>
    <row r="47" spans="1:16" ht="31.5" customHeight="1" x14ac:dyDescent="0.25">
      <c r="A47" s="12">
        <v>4</v>
      </c>
      <c r="B47" s="129" t="s">
        <v>48</v>
      </c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30"/>
      <c r="N47" s="130"/>
      <c r="O47" s="131"/>
    </row>
    <row r="48" spans="1:16" ht="51.75" x14ac:dyDescent="0.25">
      <c r="A48" s="17">
        <v>4.0999999999999996</v>
      </c>
      <c r="B48" s="18" t="s">
        <v>49</v>
      </c>
      <c r="C48" s="18"/>
      <c r="D48" s="18"/>
      <c r="E48" s="29"/>
      <c r="F48" s="29"/>
      <c r="G48" s="29"/>
      <c r="H48" s="29"/>
      <c r="I48" s="29"/>
      <c r="J48" s="29"/>
      <c r="K48" s="29"/>
      <c r="L48" s="18"/>
      <c r="M48" s="77"/>
      <c r="N48" s="77"/>
      <c r="O48" s="19"/>
    </row>
    <row r="49" spans="1:15" ht="17.25" customHeight="1" x14ac:dyDescent="0.25">
      <c r="A49" s="17"/>
      <c r="B49" s="18" t="s">
        <v>50</v>
      </c>
      <c r="C49" s="18" t="s">
        <v>123</v>
      </c>
      <c r="D49" s="18"/>
      <c r="E49" s="29"/>
      <c r="F49" s="29"/>
      <c r="G49" s="29"/>
      <c r="H49" s="29"/>
      <c r="I49" s="29"/>
      <c r="J49" s="29"/>
      <c r="K49" s="29"/>
      <c r="L49" s="18"/>
      <c r="M49" s="77"/>
      <c r="N49" s="77"/>
      <c r="O49" s="19"/>
    </row>
    <row r="50" spans="1:15" ht="17.25" customHeight="1" x14ac:dyDescent="0.25">
      <c r="A50" s="17"/>
      <c r="B50" s="18" t="s">
        <v>51</v>
      </c>
      <c r="C50" s="18" t="s">
        <v>124</v>
      </c>
      <c r="D50" s="18"/>
      <c r="E50" s="29"/>
      <c r="F50" s="29"/>
      <c r="G50" s="29"/>
      <c r="H50" s="29"/>
      <c r="I50" s="29"/>
      <c r="J50" s="29"/>
      <c r="K50" s="29"/>
      <c r="L50" s="18"/>
      <c r="M50" s="77"/>
      <c r="N50" s="77"/>
      <c r="O50" s="19"/>
    </row>
    <row r="51" spans="1:15" ht="51.75" x14ac:dyDescent="0.25">
      <c r="A51" s="17">
        <v>4.2</v>
      </c>
      <c r="B51" s="18" t="s">
        <v>52</v>
      </c>
      <c r="C51" s="18"/>
      <c r="D51" s="18"/>
      <c r="E51" s="29"/>
      <c r="F51" s="29"/>
      <c r="G51" s="29"/>
      <c r="H51" s="29"/>
      <c r="I51" s="29"/>
      <c r="J51" s="29"/>
      <c r="K51" s="29"/>
      <c r="L51" s="18"/>
      <c r="M51" s="77"/>
      <c r="N51" s="77"/>
      <c r="O51" s="19"/>
    </row>
    <row r="52" spans="1:15" ht="25.5" customHeight="1" x14ac:dyDescent="0.25">
      <c r="A52" s="17"/>
      <c r="B52" s="18" t="s">
        <v>50</v>
      </c>
      <c r="C52" s="18" t="s">
        <v>125</v>
      </c>
      <c r="D52" s="18"/>
      <c r="E52" s="29"/>
      <c r="F52" s="29"/>
      <c r="G52" s="29"/>
      <c r="H52" s="29"/>
      <c r="I52" s="29"/>
      <c r="J52" s="29"/>
      <c r="K52" s="29"/>
      <c r="L52" s="18"/>
      <c r="M52" s="77"/>
      <c r="N52" s="77"/>
      <c r="O52" s="19"/>
    </row>
    <row r="53" spans="1:15" ht="25.5" customHeight="1" thickBot="1" x14ac:dyDescent="0.3">
      <c r="A53" s="36"/>
      <c r="B53" s="37" t="s">
        <v>51</v>
      </c>
      <c r="C53" s="37" t="s">
        <v>126</v>
      </c>
      <c r="D53" s="37"/>
      <c r="E53" s="38"/>
      <c r="F53" s="38"/>
      <c r="G53" s="38"/>
      <c r="H53" s="38"/>
      <c r="I53" s="38"/>
      <c r="J53" s="38"/>
      <c r="K53" s="38"/>
      <c r="L53" s="37"/>
      <c r="M53" s="80"/>
      <c r="N53" s="80"/>
      <c r="O53" s="39"/>
    </row>
    <row r="54" spans="1:15" ht="17.25" x14ac:dyDescent="0.25">
      <c r="A54" s="21"/>
      <c r="B54" s="132" t="s">
        <v>53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</row>
    <row r="55" spans="1:15" ht="17.25" x14ac:dyDescent="0.25">
      <c r="A55" s="21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</row>
    <row r="56" spans="1:15" x14ac:dyDescent="0.25">
      <c r="A56" s="21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</row>
    <row r="57" spans="1:15" ht="38.25" customHeight="1" x14ac:dyDescent="0.3">
      <c r="A57" s="40">
        <v>1</v>
      </c>
      <c r="B57" s="41" t="s">
        <v>54</v>
      </c>
      <c r="C57" s="135" t="s">
        <v>55</v>
      </c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</row>
    <row r="58" spans="1:15" ht="46.5" customHeight="1" x14ac:dyDescent="0.25">
      <c r="A58" s="40">
        <v>2</v>
      </c>
      <c r="B58" s="42" t="s">
        <v>9</v>
      </c>
      <c r="C58" s="135" t="s">
        <v>56</v>
      </c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</row>
    <row r="59" spans="1:15" ht="38.25" customHeight="1" x14ac:dyDescent="0.3">
      <c r="A59" s="40">
        <v>3</v>
      </c>
      <c r="B59" s="42" t="s">
        <v>57</v>
      </c>
      <c r="C59" s="128" t="s">
        <v>58</v>
      </c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</row>
    <row r="60" spans="1:15" ht="32.25" customHeight="1" x14ac:dyDescent="0.3">
      <c r="A60" s="40">
        <v>4</v>
      </c>
      <c r="B60" s="42" t="s">
        <v>59</v>
      </c>
      <c r="C60" s="128" t="s">
        <v>60</v>
      </c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</row>
  </sheetData>
  <mergeCells count="25">
    <mergeCell ref="M3:N4"/>
    <mergeCell ref="C59:O59"/>
    <mergeCell ref="C60:O60"/>
    <mergeCell ref="B47:O47"/>
    <mergeCell ref="B54:O54"/>
    <mergeCell ref="B55:O55"/>
    <mergeCell ref="B56:O56"/>
    <mergeCell ref="C57:O57"/>
    <mergeCell ref="C58:O58"/>
    <mergeCell ref="A2:G2"/>
    <mergeCell ref="O3:O4"/>
    <mergeCell ref="B26:O26"/>
    <mergeCell ref="A1:O1"/>
    <mergeCell ref="C3:F3"/>
    <mergeCell ref="G3:J3"/>
    <mergeCell ref="K3:L4"/>
    <mergeCell ref="C4:D4"/>
    <mergeCell ref="E4:F4"/>
    <mergeCell ref="G4:H4"/>
    <mergeCell ref="I4:J4"/>
    <mergeCell ref="C6:O6"/>
    <mergeCell ref="B20:O20"/>
    <mergeCell ref="C21:O21"/>
    <mergeCell ref="C22:O22"/>
    <mergeCell ref="C23:O23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2:O16"/>
  <sheetViews>
    <sheetView zoomScale="90" zoomScaleNormal="90" workbookViewId="0">
      <selection activeCell="C16" sqref="C16"/>
    </sheetView>
  </sheetViews>
  <sheetFormatPr defaultRowHeight="15" x14ac:dyDescent="0.25"/>
  <cols>
    <col min="1" max="1" width="9.7109375" style="1" customWidth="1"/>
    <col min="2" max="2" width="55.5703125" style="1" customWidth="1"/>
    <col min="3" max="3" width="17.140625" style="1" customWidth="1"/>
    <col min="4" max="4" width="16" style="1" customWidth="1"/>
    <col min="5" max="5" width="23.7109375" style="1" bestFit="1" customWidth="1"/>
    <col min="6" max="6" width="19.140625" style="1" customWidth="1"/>
    <col min="7" max="8" width="17.7109375" style="1" customWidth="1"/>
    <col min="9" max="9" width="17" style="1" customWidth="1"/>
    <col min="10" max="10" width="9.140625" style="2"/>
    <col min="11" max="16384" width="9.140625" style="1"/>
  </cols>
  <sheetData>
    <row r="2" spans="1:15" s="46" customFormat="1" ht="24" customHeight="1" thickBot="1" x14ac:dyDescent="0.3">
      <c r="A2" s="108" t="s">
        <v>110</v>
      </c>
      <c r="B2" s="108"/>
      <c r="C2" s="108"/>
      <c r="D2" s="108"/>
      <c r="E2" s="108"/>
      <c r="F2" s="108"/>
      <c r="G2" s="108"/>
      <c r="H2" s="99"/>
      <c r="I2" s="99"/>
      <c r="J2" s="43"/>
      <c r="K2" s="44"/>
      <c r="L2" s="44"/>
      <c r="M2" s="44"/>
      <c r="N2" s="44"/>
      <c r="O2" s="45"/>
    </row>
    <row r="3" spans="1:15" s="46" customFormat="1" ht="20.25" customHeight="1" x14ac:dyDescent="0.25">
      <c r="A3" s="140" t="s">
        <v>98</v>
      </c>
      <c r="B3" s="138"/>
      <c r="C3" s="142" t="s">
        <v>5</v>
      </c>
      <c r="D3" s="143"/>
      <c r="E3" s="138" t="s">
        <v>6</v>
      </c>
      <c r="F3" s="138"/>
      <c r="G3" s="138" t="s">
        <v>99</v>
      </c>
      <c r="H3" s="138" t="s">
        <v>88</v>
      </c>
      <c r="I3" s="136" t="s">
        <v>7</v>
      </c>
      <c r="J3" s="47"/>
      <c r="K3" s="45"/>
      <c r="L3" s="45"/>
      <c r="M3" s="45"/>
      <c r="N3" s="45"/>
      <c r="O3" s="45"/>
    </row>
    <row r="4" spans="1:15" s="46" customFormat="1" ht="31.5" customHeight="1" x14ac:dyDescent="0.25">
      <c r="A4" s="141"/>
      <c r="B4" s="139"/>
      <c r="C4" s="48" t="s">
        <v>8</v>
      </c>
      <c r="D4" s="48" t="s">
        <v>9</v>
      </c>
      <c r="E4" s="48" t="s">
        <v>9</v>
      </c>
      <c r="F4" s="48" t="s">
        <v>10</v>
      </c>
      <c r="G4" s="139"/>
      <c r="H4" s="139"/>
      <c r="I4" s="137"/>
      <c r="J4" s="49"/>
    </row>
    <row r="5" spans="1:15" s="46" customFormat="1" ht="17.25" x14ac:dyDescent="0.25">
      <c r="A5" s="50">
        <v>1</v>
      </c>
      <c r="B5" s="91" t="s">
        <v>102</v>
      </c>
      <c r="C5" s="93">
        <f>SUM(C6:C13)</f>
        <v>2652</v>
      </c>
      <c r="D5" s="93">
        <f t="shared" ref="D5:H5" si="0">SUM(D6:D13)</f>
        <v>0</v>
      </c>
      <c r="E5" s="93">
        <f t="shared" si="0"/>
        <v>0</v>
      </c>
      <c r="F5" s="93">
        <f t="shared" si="0"/>
        <v>0</v>
      </c>
      <c r="G5" s="93">
        <f t="shared" si="0"/>
        <v>0</v>
      </c>
      <c r="H5" s="93">
        <f t="shared" si="0"/>
        <v>0</v>
      </c>
      <c r="I5" s="92"/>
      <c r="J5" s="49"/>
    </row>
    <row r="6" spans="1:15" s="46" customFormat="1" ht="27.75" customHeight="1" x14ac:dyDescent="0.25">
      <c r="A6" s="51">
        <v>1.1000000000000001</v>
      </c>
      <c r="B6" s="52" t="s">
        <v>61</v>
      </c>
      <c r="C6" s="53">
        <v>1560</v>
      </c>
      <c r="D6" s="53"/>
      <c r="E6" s="53"/>
      <c r="F6" s="53"/>
      <c r="G6" s="53"/>
      <c r="H6" s="87"/>
      <c r="I6" s="54"/>
      <c r="J6" s="49"/>
    </row>
    <row r="7" spans="1:15" s="46" customFormat="1" ht="31.5" customHeight="1" x14ac:dyDescent="0.25">
      <c r="A7" s="51" t="s">
        <v>62</v>
      </c>
      <c r="B7" s="52" t="s">
        <v>63</v>
      </c>
      <c r="C7" s="53">
        <v>1002</v>
      </c>
      <c r="D7" s="53"/>
      <c r="E7" s="53"/>
      <c r="F7" s="53"/>
      <c r="G7" s="53"/>
      <c r="H7" s="87"/>
      <c r="I7" s="54"/>
      <c r="J7" s="49"/>
    </row>
    <row r="8" spans="1:15" s="46" customFormat="1" ht="30.75" customHeight="1" x14ac:dyDescent="0.25">
      <c r="A8" s="51">
        <v>1.2</v>
      </c>
      <c r="B8" s="55" t="s">
        <v>64</v>
      </c>
      <c r="C8" s="56">
        <v>20</v>
      </c>
      <c r="D8" s="57"/>
      <c r="E8" s="53"/>
      <c r="F8" s="53"/>
      <c r="G8" s="53"/>
      <c r="H8" s="87"/>
      <c r="I8" s="54"/>
      <c r="J8" s="58"/>
    </row>
    <row r="9" spans="1:15" s="46" customFormat="1" ht="24.75" customHeight="1" x14ac:dyDescent="0.25">
      <c r="A9" s="51">
        <v>1.3</v>
      </c>
      <c r="B9" s="59" t="s">
        <v>65</v>
      </c>
      <c r="C9" s="53">
        <v>5</v>
      </c>
      <c r="D9" s="53"/>
      <c r="E9" s="53"/>
      <c r="F9" s="53"/>
      <c r="G9" s="53"/>
      <c r="H9" s="87"/>
      <c r="I9" s="54"/>
      <c r="J9" s="49"/>
    </row>
    <row r="10" spans="1:15" s="46" customFormat="1" ht="28.5" customHeight="1" x14ac:dyDescent="0.25">
      <c r="A10" s="51">
        <v>1.4</v>
      </c>
      <c r="B10" s="59" t="s">
        <v>66</v>
      </c>
      <c r="C10" s="59">
        <v>30</v>
      </c>
      <c r="D10" s="53"/>
      <c r="E10" s="53"/>
      <c r="F10" s="53"/>
      <c r="G10" s="53"/>
      <c r="H10" s="87"/>
      <c r="I10" s="54"/>
      <c r="J10" s="49"/>
    </row>
    <row r="11" spans="1:15" s="46" customFormat="1" ht="32.25" customHeight="1" x14ac:dyDescent="0.25">
      <c r="A11" s="51">
        <v>1.5</v>
      </c>
      <c r="B11" s="59" t="s">
        <v>67</v>
      </c>
      <c r="C11" s="53">
        <v>2</v>
      </c>
      <c r="D11" s="53"/>
      <c r="E11" s="53"/>
      <c r="F11" s="53"/>
      <c r="G11" s="53"/>
      <c r="H11" s="87"/>
      <c r="I11" s="54"/>
      <c r="J11" s="49"/>
    </row>
    <row r="12" spans="1:15" s="46" customFormat="1" ht="34.5" x14ac:dyDescent="0.25">
      <c r="A12" s="51">
        <v>1.6</v>
      </c>
      <c r="B12" s="59" t="s">
        <v>68</v>
      </c>
      <c r="C12" s="53" t="s">
        <v>116</v>
      </c>
      <c r="D12" s="53"/>
      <c r="E12" s="53"/>
      <c r="F12" s="53"/>
      <c r="G12" s="53"/>
      <c r="H12" s="87"/>
      <c r="I12" s="54"/>
      <c r="J12" s="49"/>
    </row>
    <row r="13" spans="1:15" s="46" customFormat="1" ht="30" customHeight="1" x14ac:dyDescent="0.25">
      <c r="A13" s="51">
        <v>1.7</v>
      </c>
      <c r="B13" s="59" t="s">
        <v>69</v>
      </c>
      <c r="C13" s="53">
        <v>33</v>
      </c>
      <c r="D13" s="53"/>
      <c r="E13" s="53"/>
      <c r="F13" s="53"/>
      <c r="G13" s="53"/>
      <c r="H13" s="87"/>
      <c r="I13" s="54"/>
      <c r="J13" s="49"/>
    </row>
    <row r="14" spans="1:15" s="46" customFormat="1" ht="34.5" x14ac:dyDescent="0.25">
      <c r="A14" s="60">
        <v>2.1</v>
      </c>
      <c r="B14" s="61" t="s">
        <v>100</v>
      </c>
      <c r="C14" s="57">
        <v>297</v>
      </c>
      <c r="D14" s="57"/>
      <c r="E14" s="57"/>
      <c r="F14" s="53"/>
      <c r="G14" s="53"/>
      <c r="H14" s="87"/>
      <c r="I14" s="54"/>
      <c r="J14" s="49"/>
    </row>
    <row r="15" spans="1:15" s="46" customFormat="1" ht="34.5" x14ac:dyDescent="0.25">
      <c r="A15" s="89">
        <v>2.2000000000000002</v>
      </c>
      <c r="B15" s="61" t="s">
        <v>101</v>
      </c>
      <c r="C15" s="100">
        <v>0.14480000000000001</v>
      </c>
      <c r="D15" s="100" t="e">
        <f t="shared" ref="D15:H15" si="1">D14/D5</f>
        <v>#DIV/0!</v>
      </c>
      <c r="E15" s="100" t="e">
        <f t="shared" si="1"/>
        <v>#DIV/0!</v>
      </c>
      <c r="F15" s="100" t="e">
        <f t="shared" si="1"/>
        <v>#DIV/0!</v>
      </c>
      <c r="G15" s="100" t="e">
        <f t="shared" si="1"/>
        <v>#DIV/0!</v>
      </c>
      <c r="H15" s="100" t="e">
        <f t="shared" si="1"/>
        <v>#DIV/0!</v>
      </c>
      <c r="I15" s="90"/>
      <c r="J15" s="49"/>
    </row>
    <row r="16" spans="1:15" ht="35.25" thickBot="1" x14ac:dyDescent="0.3">
      <c r="A16" s="62">
        <v>3</v>
      </c>
      <c r="B16" s="63" t="s">
        <v>70</v>
      </c>
      <c r="C16" s="64">
        <v>1387</v>
      </c>
      <c r="D16" s="64"/>
      <c r="E16" s="64"/>
      <c r="F16" s="64"/>
      <c r="G16" s="64"/>
      <c r="H16" s="88"/>
      <c r="I16" s="65"/>
      <c r="J16" s="49"/>
      <c r="K16" s="46"/>
      <c r="L16" s="46"/>
      <c r="M16" s="46"/>
      <c r="N16" s="46"/>
    </row>
  </sheetData>
  <mergeCells count="7">
    <mergeCell ref="I3:I4"/>
    <mergeCell ref="H3:H4"/>
    <mergeCell ref="A2:G2"/>
    <mergeCell ref="A3:B4"/>
    <mergeCell ref="C3:D3"/>
    <mergeCell ref="E3:F3"/>
    <mergeCell ref="G3:G4"/>
  </mergeCells>
  <pageMargins left="0.7" right="0.7" top="0.75" bottom="0.75" header="0.3" footer="0.3"/>
  <pageSetup paperSize="9" scale="54" fitToHeight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pageSetUpPr fitToPage="1"/>
  </sheetPr>
  <dimension ref="A2:L23"/>
  <sheetViews>
    <sheetView topLeftCell="A3" zoomScaleNormal="100" workbookViewId="0">
      <selection activeCell="D6" sqref="D6"/>
    </sheetView>
  </sheetViews>
  <sheetFormatPr defaultRowHeight="15.75" x14ac:dyDescent="0.25"/>
  <cols>
    <col min="1" max="1" width="12.28515625" style="75" customWidth="1"/>
    <col min="2" max="2" width="10.5703125" style="75" customWidth="1"/>
    <col min="3" max="3" width="21.42578125" style="75" bestFit="1" customWidth="1"/>
    <col min="4" max="4" width="13.85546875" style="75" customWidth="1"/>
    <col min="5" max="5" width="12.28515625" style="75" bestFit="1" customWidth="1"/>
    <col min="6" max="6" width="13.5703125" style="75" bestFit="1" customWidth="1"/>
    <col min="7" max="7" width="13.42578125" style="75" bestFit="1" customWidth="1"/>
    <col min="8" max="9" width="13.7109375" style="75" bestFit="1" customWidth="1"/>
    <col min="10" max="10" width="13.7109375" style="75" customWidth="1"/>
    <col min="11" max="11" width="15.28515625" style="75" customWidth="1"/>
    <col min="12" max="12" width="17.85546875" style="75" customWidth="1"/>
    <col min="13" max="16384" width="9.140625" style="75"/>
  </cols>
  <sheetData>
    <row r="2" spans="1:12" ht="15.75" customHeight="1" x14ac:dyDescent="0.25">
      <c r="A2" s="108" t="s">
        <v>110</v>
      </c>
      <c r="B2" s="108"/>
      <c r="C2" s="108"/>
      <c r="D2" s="108"/>
      <c r="E2" s="108"/>
      <c r="F2" s="108"/>
      <c r="G2" s="108"/>
    </row>
    <row r="3" spans="1:12" s="66" customFormat="1" ht="16.5" thickBot="1" x14ac:dyDescent="0.3">
      <c r="A3" s="144" t="s">
        <v>71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s="66" customFormat="1" ht="18" customHeight="1" x14ac:dyDescent="0.25">
      <c r="A4" s="145" t="s">
        <v>72</v>
      </c>
      <c r="B4" s="147" t="s">
        <v>73</v>
      </c>
      <c r="C4" s="147" t="s">
        <v>74</v>
      </c>
      <c r="D4" s="147" t="s">
        <v>75</v>
      </c>
      <c r="E4" s="147" t="s">
        <v>76</v>
      </c>
      <c r="F4" s="147"/>
      <c r="G4" s="147"/>
      <c r="H4" s="147" t="s">
        <v>77</v>
      </c>
      <c r="I4" s="147"/>
      <c r="J4" s="149"/>
      <c r="K4" s="149"/>
      <c r="L4" s="150"/>
    </row>
    <row r="5" spans="1:12" s="66" customFormat="1" ht="78.75" x14ac:dyDescent="0.25">
      <c r="A5" s="146"/>
      <c r="B5" s="148"/>
      <c r="C5" s="148"/>
      <c r="D5" s="148"/>
      <c r="E5" s="67" t="s">
        <v>78</v>
      </c>
      <c r="F5" s="67" t="s">
        <v>79</v>
      </c>
      <c r="G5" s="67" t="s">
        <v>80</v>
      </c>
      <c r="H5" s="67" t="s">
        <v>81</v>
      </c>
      <c r="I5" s="67" t="s">
        <v>82</v>
      </c>
      <c r="J5" s="94" t="s">
        <v>107</v>
      </c>
      <c r="K5" s="68" t="s">
        <v>108</v>
      </c>
      <c r="L5" s="68" t="s">
        <v>109</v>
      </c>
    </row>
    <row r="6" spans="1:12" s="66" customFormat="1" x14ac:dyDescent="0.25">
      <c r="A6" s="151" t="s">
        <v>104</v>
      </c>
      <c r="B6" s="153">
        <v>102</v>
      </c>
      <c r="C6" s="69" t="s">
        <v>83</v>
      </c>
      <c r="D6" s="69">
        <v>43</v>
      </c>
      <c r="E6" s="69"/>
      <c r="F6" s="69"/>
      <c r="G6" s="101">
        <f>E6*F6</f>
        <v>0</v>
      </c>
      <c r="H6" s="70"/>
      <c r="I6" s="69"/>
      <c r="J6" s="95">
        <f>SUM(H6:I6)</f>
        <v>0</v>
      </c>
      <c r="K6" s="96" t="e">
        <f>I6/J6</f>
        <v>#DIV/0!</v>
      </c>
      <c r="L6" s="97">
        <f>J6/D6</f>
        <v>0</v>
      </c>
    </row>
    <row r="7" spans="1:12" s="66" customFormat="1" x14ac:dyDescent="0.25">
      <c r="A7" s="151"/>
      <c r="B7" s="153"/>
      <c r="C7" s="69" t="s">
        <v>84</v>
      </c>
      <c r="D7" s="69"/>
      <c r="E7" s="69"/>
      <c r="F7" s="69"/>
      <c r="G7" s="101">
        <f t="shared" ref="G7:G20" si="0">E7*F7</f>
        <v>0</v>
      </c>
      <c r="H7" s="70"/>
      <c r="I7" s="69"/>
      <c r="J7" s="95">
        <f t="shared" ref="J7:J20" si="1">SUM(H7:I7)</f>
        <v>0</v>
      </c>
      <c r="K7" s="96" t="e">
        <f t="shared" ref="K7:K20" si="2">I7/J7</f>
        <v>#DIV/0!</v>
      </c>
      <c r="L7" s="97" t="e">
        <f t="shared" ref="L7:L20" si="3">J7/D7</f>
        <v>#DIV/0!</v>
      </c>
    </row>
    <row r="8" spans="1:12" s="66" customFormat="1" x14ac:dyDescent="0.25">
      <c r="A8" s="151"/>
      <c r="B8" s="153">
        <v>108</v>
      </c>
      <c r="C8" s="69" t="s">
        <v>84</v>
      </c>
      <c r="D8" s="69"/>
      <c r="E8" s="69"/>
      <c r="F8" s="69"/>
      <c r="G8" s="101">
        <f t="shared" si="0"/>
        <v>0</v>
      </c>
      <c r="H8" s="69"/>
      <c r="I8" s="69"/>
      <c r="J8" s="95">
        <f t="shared" si="1"/>
        <v>0</v>
      </c>
      <c r="K8" s="96" t="e">
        <f t="shared" si="2"/>
        <v>#DIV/0!</v>
      </c>
      <c r="L8" s="97" t="e">
        <f t="shared" si="3"/>
        <v>#DIV/0!</v>
      </c>
    </row>
    <row r="9" spans="1:12" s="66" customFormat="1" x14ac:dyDescent="0.25">
      <c r="A9" s="151"/>
      <c r="B9" s="153"/>
      <c r="C9" s="69" t="s">
        <v>85</v>
      </c>
      <c r="D9" s="69"/>
      <c r="E9" s="69"/>
      <c r="F9" s="69"/>
      <c r="G9" s="101">
        <f t="shared" si="0"/>
        <v>0</v>
      </c>
      <c r="H9" s="69"/>
      <c r="I9" s="69"/>
      <c r="J9" s="95">
        <f t="shared" si="1"/>
        <v>0</v>
      </c>
      <c r="K9" s="96" t="e">
        <f t="shared" si="2"/>
        <v>#DIV/0!</v>
      </c>
      <c r="L9" s="97" t="e">
        <f t="shared" si="3"/>
        <v>#DIV/0!</v>
      </c>
    </row>
    <row r="10" spans="1:12" s="66" customFormat="1" x14ac:dyDescent="0.25">
      <c r="A10" s="151"/>
      <c r="B10" s="153" t="s">
        <v>86</v>
      </c>
      <c r="C10" s="153"/>
      <c r="D10" s="69"/>
      <c r="E10" s="69"/>
      <c r="F10" s="69"/>
      <c r="G10" s="101">
        <f t="shared" si="0"/>
        <v>0</v>
      </c>
      <c r="H10" s="69"/>
      <c r="I10" s="69"/>
      <c r="J10" s="95">
        <f t="shared" si="1"/>
        <v>0</v>
      </c>
      <c r="K10" s="96" t="e">
        <f t="shared" si="2"/>
        <v>#DIV/0!</v>
      </c>
      <c r="L10" s="97" t="e">
        <f t="shared" si="3"/>
        <v>#DIV/0!</v>
      </c>
    </row>
    <row r="11" spans="1:12" s="66" customFormat="1" x14ac:dyDescent="0.25">
      <c r="A11" s="151" t="s">
        <v>103</v>
      </c>
      <c r="B11" s="153">
        <v>102</v>
      </c>
      <c r="C11" s="69" t="s">
        <v>83</v>
      </c>
      <c r="D11" s="69"/>
      <c r="E11" s="69"/>
      <c r="F11" s="69"/>
      <c r="G11" s="101">
        <f t="shared" si="0"/>
        <v>0</v>
      </c>
      <c r="H11" s="70"/>
      <c r="I11" s="69"/>
      <c r="J11" s="95">
        <f t="shared" si="1"/>
        <v>0</v>
      </c>
      <c r="K11" s="96" t="e">
        <f t="shared" si="2"/>
        <v>#DIV/0!</v>
      </c>
      <c r="L11" s="97" t="e">
        <f t="shared" si="3"/>
        <v>#DIV/0!</v>
      </c>
    </row>
    <row r="12" spans="1:12" s="66" customFormat="1" ht="15.75" customHeight="1" x14ac:dyDescent="0.25">
      <c r="A12" s="151"/>
      <c r="B12" s="153"/>
      <c r="C12" s="69" t="s">
        <v>84</v>
      </c>
      <c r="D12" s="69"/>
      <c r="E12" s="69"/>
      <c r="F12" s="69"/>
      <c r="G12" s="101">
        <f t="shared" si="0"/>
        <v>0</v>
      </c>
      <c r="H12" s="70"/>
      <c r="I12" s="69"/>
      <c r="J12" s="95">
        <f t="shared" si="1"/>
        <v>0</v>
      </c>
      <c r="K12" s="96" t="e">
        <f t="shared" si="2"/>
        <v>#DIV/0!</v>
      </c>
      <c r="L12" s="97" t="e">
        <f t="shared" si="3"/>
        <v>#DIV/0!</v>
      </c>
    </row>
    <row r="13" spans="1:12" s="66" customFormat="1" x14ac:dyDescent="0.25">
      <c r="A13" s="151"/>
      <c r="B13" s="153">
        <v>108</v>
      </c>
      <c r="C13" s="69" t="s">
        <v>84</v>
      </c>
      <c r="D13" s="69"/>
      <c r="E13" s="69"/>
      <c r="F13" s="69"/>
      <c r="G13" s="101">
        <f t="shared" si="0"/>
        <v>0</v>
      </c>
      <c r="H13" s="69"/>
      <c r="I13" s="69"/>
      <c r="J13" s="95">
        <f t="shared" si="1"/>
        <v>0</v>
      </c>
      <c r="K13" s="96" t="e">
        <f t="shared" si="2"/>
        <v>#DIV/0!</v>
      </c>
      <c r="L13" s="97" t="e">
        <f t="shared" si="3"/>
        <v>#DIV/0!</v>
      </c>
    </row>
    <row r="14" spans="1:12" s="66" customFormat="1" x14ac:dyDescent="0.25">
      <c r="A14" s="151"/>
      <c r="B14" s="153"/>
      <c r="C14" s="69" t="s">
        <v>85</v>
      </c>
      <c r="D14" s="69"/>
      <c r="E14" s="69"/>
      <c r="F14" s="69"/>
      <c r="G14" s="101">
        <f t="shared" si="0"/>
        <v>0</v>
      </c>
      <c r="H14" s="70"/>
      <c r="I14" s="69"/>
      <c r="J14" s="95">
        <f t="shared" si="1"/>
        <v>0</v>
      </c>
      <c r="K14" s="96" t="e">
        <f t="shared" si="2"/>
        <v>#DIV/0!</v>
      </c>
      <c r="L14" s="97" t="e">
        <f t="shared" si="3"/>
        <v>#DIV/0!</v>
      </c>
    </row>
    <row r="15" spans="1:12" s="66" customFormat="1" x14ac:dyDescent="0.25">
      <c r="A15" s="151"/>
      <c r="B15" s="153" t="s">
        <v>86</v>
      </c>
      <c r="C15" s="153"/>
      <c r="D15" s="69"/>
      <c r="E15" s="69"/>
      <c r="F15" s="69"/>
      <c r="G15" s="101">
        <f t="shared" si="0"/>
        <v>0</v>
      </c>
      <c r="H15" s="70"/>
      <c r="I15" s="69"/>
      <c r="J15" s="95">
        <f t="shared" si="1"/>
        <v>0</v>
      </c>
      <c r="K15" s="96" t="e">
        <f t="shared" si="2"/>
        <v>#DIV/0!</v>
      </c>
      <c r="L15" s="97" t="e">
        <f t="shared" si="3"/>
        <v>#DIV/0!</v>
      </c>
    </row>
    <row r="16" spans="1:12" s="66" customFormat="1" x14ac:dyDescent="0.25">
      <c r="A16" s="151" t="s">
        <v>105</v>
      </c>
      <c r="B16" s="153">
        <v>102</v>
      </c>
      <c r="C16" s="69" t="s">
        <v>83</v>
      </c>
      <c r="D16" s="69"/>
      <c r="E16" s="69"/>
      <c r="F16" s="69"/>
      <c r="G16" s="101">
        <f t="shared" si="0"/>
        <v>0</v>
      </c>
      <c r="H16" s="70"/>
      <c r="I16" s="69"/>
      <c r="J16" s="95">
        <f t="shared" si="1"/>
        <v>0</v>
      </c>
      <c r="K16" s="96" t="e">
        <f t="shared" si="2"/>
        <v>#DIV/0!</v>
      </c>
      <c r="L16" s="97" t="e">
        <f t="shared" si="3"/>
        <v>#DIV/0!</v>
      </c>
    </row>
    <row r="17" spans="1:12" s="66" customFormat="1" x14ac:dyDescent="0.25">
      <c r="A17" s="151"/>
      <c r="B17" s="153"/>
      <c r="C17" s="69" t="s">
        <v>84</v>
      </c>
      <c r="D17" s="69"/>
      <c r="E17" s="69"/>
      <c r="F17" s="69"/>
      <c r="G17" s="101">
        <f t="shared" si="0"/>
        <v>0</v>
      </c>
      <c r="H17" s="70"/>
      <c r="I17" s="69"/>
      <c r="J17" s="95">
        <f t="shared" si="1"/>
        <v>0</v>
      </c>
      <c r="K17" s="96" t="e">
        <f t="shared" si="2"/>
        <v>#DIV/0!</v>
      </c>
      <c r="L17" s="97" t="e">
        <f t="shared" si="3"/>
        <v>#DIV/0!</v>
      </c>
    </row>
    <row r="18" spans="1:12" s="66" customFormat="1" x14ac:dyDescent="0.25">
      <c r="A18" s="151"/>
      <c r="B18" s="153">
        <v>108</v>
      </c>
      <c r="C18" s="69" t="s">
        <v>84</v>
      </c>
      <c r="D18" s="69"/>
      <c r="E18" s="69"/>
      <c r="F18" s="69"/>
      <c r="G18" s="101">
        <f t="shared" si="0"/>
        <v>0</v>
      </c>
      <c r="H18" s="70"/>
      <c r="I18" s="69"/>
      <c r="J18" s="95">
        <f t="shared" si="1"/>
        <v>0</v>
      </c>
      <c r="K18" s="96" t="e">
        <f t="shared" si="2"/>
        <v>#DIV/0!</v>
      </c>
      <c r="L18" s="97" t="e">
        <f t="shared" si="3"/>
        <v>#DIV/0!</v>
      </c>
    </row>
    <row r="19" spans="1:12" s="66" customFormat="1" x14ac:dyDescent="0.25">
      <c r="A19" s="151"/>
      <c r="B19" s="153"/>
      <c r="C19" s="69" t="s">
        <v>85</v>
      </c>
      <c r="D19" s="69"/>
      <c r="E19" s="69"/>
      <c r="F19" s="69"/>
      <c r="G19" s="101">
        <f t="shared" si="0"/>
        <v>0</v>
      </c>
      <c r="H19" s="70"/>
      <c r="I19" s="69"/>
      <c r="J19" s="95">
        <f t="shared" si="1"/>
        <v>0</v>
      </c>
      <c r="K19" s="96" t="e">
        <f t="shared" si="2"/>
        <v>#DIV/0!</v>
      </c>
      <c r="L19" s="97" t="e">
        <f t="shared" si="3"/>
        <v>#DIV/0!</v>
      </c>
    </row>
    <row r="20" spans="1:12" s="66" customFormat="1" ht="16.5" thickBot="1" x14ac:dyDescent="0.3">
      <c r="A20" s="152"/>
      <c r="B20" s="154" t="s">
        <v>86</v>
      </c>
      <c r="C20" s="154"/>
      <c r="D20" s="71"/>
      <c r="E20" s="71"/>
      <c r="F20" s="71"/>
      <c r="G20" s="101">
        <f t="shared" si="0"/>
        <v>0</v>
      </c>
      <c r="H20" s="72"/>
      <c r="I20" s="71"/>
      <c r="J20" s="95">
        <f t="shared" si="1"/>
        <v>0</v>
      </c>
      <c r="K20" s="96" t="e">
        <f t="shared" si="2"/>
        <v>#DIV/0!</v>
      </c>
      <c r="L20" s="97" t="e">
        <f t="shared" si="3"/>
        <v>#DIV/0!</v>
      </c>
    </row>
    <row r="21" spans="1:12" x14ac:dyDescent="0.25">
      <c r="A21" s="73"/>
      <c r="B21" s="73"/>
      <c r="C21" s="73"/>
      <c r="D21" s="73"/>
      <c r="E21" s="73"/>
      <c r="F21" s="74"/>
      <c r="G21" s="73"/>
      <c r="H21" s="73" t="s">
        <v>3</v>
      </c>
      <c r="I21" s="73"/>
      <c r="J21" s="73"/>
    </row>
    <row r="22" spans="1:12" x14ac:dyDescent="0.25">
      <c r="A22" s="73" t="s">
        <v>87</v>
      </c>
      <c r="B22" s="73"/>
      <c r="C22" s="73"/>
      <c r="D22" s="73"/>
      <c r="E22" s="73"/>
      <c r="F22" s="74"/>
      <c r="G22" s="73"/>
      <c r="H22" s="73"/>
      <c r="I22" s="73"/>
      <c r="J22" s="73"/>
    </row>
    <row r="23" spans="1:12" x14ac:dyDescent="0.25">
      <c r="A23" s="73" t="s">
        <v>106</v>
      </c>
      <c r="B23" s="73"/>
      <c r="C23" s="73"/>
      <c r="D23" s="73"/>
      <c r="E23" s="73"/>
      <c r="F23" s="73"/>
      <c r="G23" s="73"/>
      <c r="H23" s="73"/>
      <c r="I23" s="73"/>
      <c r="J23" s="73"/>
    </row>
  </sheetData>
  <mergeCells count="20">
    <mergeCell ref="A16:A20"/>
    <mergeCell ref="B16:B17"/>
    <mergeCell ref="B18:B19"/>
    <mergeCell ref="B20:C20"/>
    <mergeCell ref="A6:A10"/>
    <mergeCell ref="B6:B7"/>
    <mergeCell ref="B8:B9"/>
    <mergeCell ref="B10:C10"/>
    <mergeCell ref="A11:A15"/>
    <mergeCell ref="B11:B12"/>
    <mergeCell ref="B13:B14"/>
    <mergeCell ref="B15:C15"/>
    <mergeCell ref="A2:G2"/>
    <mergeCell ref="A3:L3"/>
    <mergeCell ref="A4:A5"/>
    <mergeCell ref="B4:B5"/>
    <mergeCell ref="C4:C5"/>
    <mergeCell ref="D4:D5"/>
    <mergeCell ref="E4:G4"/>
    <mergeCell ref="H4:L4"/>
  </mergeCells>
  <pageMargins left="0.7" right="0.7" top="0.75" bottom="0.75" header="0.3" footer="0.3"/>
  <pageSetup paperSize="9" scale="5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RT Format 1-Indicators</vt:lpstr>
      <vt:lpstr>RT Format 2-Monthly Indicators</vt:lpstr>
      <vt:lpstr>RT Format 3-Financial</vt:lpstr>
      <vt:lpstr>'RT Format 1-Indicators'!Print_Area</vt:lpstr>
      <vt:lpstr>'RT Format 2-Monthly Indicators'!Print_Area</vt:lpstr>
      <vt:lpstr>'RT Format 3-Financial'!Print_Area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102 Account</cp:lastModifiedBy>
  <dcterms:created xsi:type="dcterms:W3CDTF">2014-06-04T04:42:43Z</dcterms:created>
  <dcterms:modified xsi:type="dcterms:W3CDTF">2016-04-06T06:42:12Z</dcterms:modified>
</cp:coreProperties>
</file>